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13_ncr:1_{5E239AA0-A073-46DB-B451-785AE5352F84}" xr6:coauthVersionLast="45" xr6:coauthVersionMax="45" xr10:uidLastSave="{00000000-0000-0000-0000-000000000000}"/>
  <bookViews>
    <workbookView xWindow="0" yWindow="375" windowWidth="20490" windowHeight="5640" activeTab="1" xr2:uid="{00000000-000D-0000-FFFF-FFFF00000000}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</sheets>
  <externalReferences>
    <externalReference r:id="rId5"/>
    <externalReference r:id="rId6"/>
    <externalReference r:id="rId7"/>
  </externalReferences>
  <definedNames>
    <definedName name="ллл">'[1]Приложение №1 новое стр-во'!#REF!</definedName>
    <definedName name="_xlnm.Print_Area" localSheetId="0">'Приложение 2'!$A$1:$C$20</definedName>
    <definedName name="_xlnm.Print_Area" localSheetId="1">'Приложение 3'!$A$1:$D$16</definedName>
    <definedName name="_xlnm.Print_Area" localSheetId="2">'Приложение 4'!$A$1:$K$31</definedName>
    <definedName name="_xlnm.Print_Area" localSheetId="3">'Приложение 5'!$A$1:$H$29</definedName>
    <definedName name="прайс">'[1]Приложение №1 новое стр-во'!#REF!</definedName>
    <definedName name="прайс66">'[1]Приложение №1 новое стр-во'!#REF!</definedName>
    <definedName name="прайс77">'[1]Приложение №1 новое стр-во'!#REF!</definedName>
    <definedName name="проч1">#REF!</definedName>
    <definedName name="рег.год">[2]C1!$O$3</definedName>
    <definedName name="Реестр">'[1]Приложение №1 новое стр-во'!#REF!</definedName>
    <definedName name="рр">'[1]Приложение №1 новое стр-во'!#REF!</definedName>
    <definedName name="ррррррррррррр">'[3]Приложение №1 реконструкция'!#REF!</definedName>
    <definedName name="ч">'[3]Приложение №1 реконструкция'!#REF!</definedName>
    <definedName name="я">'[3]Приложение №1 реконструкция'!#REF!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4" l="1"/>
  <c r="G17" i="4"/>
  <c r="E17" i="4"/>
  <c r="D17" i="4"/>
  <c r="K17" i="3"/>
  <c r="H17" i="3"/>
  <c r="C12" i="2" l="1"/>
  <c r="D8" i="2"/>
  <c r="B8" i="2"/>
  <c r="C8" i="2" l="1"/>
  <c r="B12" i="2"/>
  <c r="D12" i="2"/>
</calcChain>
</file>

<file path=xl/sharedStrings.xml><?xml version="1.0" encoding="utf-8"?>
<sst xmlns="http://schemas.openxmlformats.org/spreadsheetml/2006/main" count="104" uniqueCount="59">
  <si>
    <t xml:space="preserve"> Приложение № 2</t>
  </si>
  <si>
    <t xml:space="preserve">к стандартам раскрытия информации
субъектами оптового и розничных
рынков электрической энергии
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</si>
  <si>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</si>
  <si>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Наименование мероприятий</t>
  </si>
  <si>
    <t>Фактические расходы на строительство подстанций за 3 предыдущих года 
(тыс. рублей)</t>
  </si>
  <si>
    <t>Объем мощности, введенной в основные фонды за 3 предыдущих года (кВт)</t>
  </si>
  <si>
    <t>1. Строительство пунктов секционирования (распределительных пунктов)</t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</si>
  <si>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</si>
  <si>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</si>
  <si>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</si>
  <si>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</si>
  <si>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</si>
  <si>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</si>
  <si>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</si>
  <si>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</si>
  <si>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</si>
  <si>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</si>
  <si>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 Приложение № 3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</si>
  <si>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</si>
  <si>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</si>
  <si>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</si>
  <si>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Объем максимальной мощности, присоединяемой путем строительства воздушных или кабельных линий за последние
 3 года (кВт)</t>
  </si>
  <si>
    <t>1. Строительство кабельных линий электропередачи:</t>
  </si>
  <si>
    <t xml:space="preserve"> 0,4 кВ</t>
  </si>
  <si>
    <t>1-20 кВ</t>
  </si>
  <si>
    <t>35 кВ</t>
  </si>
  <si>
    <t>2. Строительство воздушных линий электропередачи:</t>
  </si>
  <si>
    <t>Приложение № 4</t>
  </si>
  <si>
    <t>к стандартам раскрытия информации субъектами оптового и розничных рынков электрической энергии</t>
  </si>
  <si>
    <t>ИНФОРМАЦИЯ
об осуществлении технологического присоединения по договорам, заключенным за текущий год ***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</si>
  <si>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</si>
  <si>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</si>
  <si>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</si>
  <si>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</si>
  <si>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</si>
  <si>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</si>
  <si>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</si>
  <si>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1.</t>
  </si>
  <si>
    <t>До 15 кВт - всего</t>
  </si>
  <si>
    <t>в том числе</t>
  </si>
  <si>
    <t>льготная категория*</t>
  </si>
  <si>
    <t>2.</t>
  </si>
  <si>
    <t>От 15 до 150 кВт - всего</t>
  </si>
  <si>
    <t>льготная категория**</t>
  </si>
  <si>
    <t>3.</t>
  </si>
  <si>
    <t>От 150 до 670 кВт - всего</t>
  </si>
  <si>
    <t>по индивидуальному проекту</t>
  </si>
  <si>
    <t>4.</t>
  </si>
  <si>
    <t>*</t>
  </si>
  <si>
    <t>Заявители, оплачивающие технологическое присоединение своих энергопринимающих устройств в размере не более 550 рублей.</t>
  </si>
  <si>
    <t>**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</si>
  <si>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</si>
  <si>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***</t>
  </si>
  <si>
    <t xml:space="preserve"> Приложение № 5</t>
  </si>
  <si>
    <t>ИНФОРМАЦИЯ
о поданных заявках на технологическое присоединение за текущий год ***</t>
  </si>
  <si>
    <t>Количество заявок (штук)</t>
  </si>
  <si>
    <t>От 670 кВт - всего</t>
  </si>
  <si>
    <t>Данные представлены на 30.09.2020 г.</t>
  </si>
  <si>
    <t>Данные представлены  на 30.09.2020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</si>
</sst>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5">
    <xf numFmtId="0" fontId="0" fillId="0" borderId="0" xfId="0"/>
    <xf numFmtId="0" fontId="1" fillId="0" borderId="0" xfId="1"/>
    <xf numFmtId="0" fontId="3" fillId="0" borderId="0" xfId="2" applyFont="1" applyFill="1" applyAlignment="1">
      <alignment vertical="center" wrapText="1"/>
    </xf>
    <xf numFmtId="0" fontId="1" fillId="0" borderId="0" xfId="1" applyBorder="1"/>
    <xf numFmtId="0" fontId="5" fillId="2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4" fontId="1" fillId="0" borderId="0" xfId="1" applyNumberFormat="1"/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8" xfId="0" applyFill="1" applyBorder="1"/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0" fillId="0" borderId="5" xfId="0" applyFill="1" applyBorder="1"/>
    <xf numFmtId="2" fontId="0" fillId="0" borderId="11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ill="1" applyBorder="1"/>
    <xf numFmtId="2" fontId="0" fillId="0" borderId="5" xfId="0" applyNumberFormat="1" applyFill="1" applyBorder="1"/>
    <xf numFmtId="0" fontId="0" fillId="0" borderId="13" xfId="0" applyFill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7" fillId="0" borderId="0" xfId="0" applyFont="1"/>
    <xf numFmtId="164" fontId="6" fillId="2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5" xfId="0" applyNumberFormat="1" applyFill="1" applyBorder="1"/>
    <xf numFmtId="3" fontId="0" fillId="0" borderId="3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8" xfId="0" applyNumberFormat="1" applyFill="1" applyBorder="1"/>
    <xf numFmtId="164" fontId="0" fillId="0" borderId="5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/>
    <xf numFmtId="164" fontId="0" fillId="0" borderId="10" xfId="0" applyNumberFormat="1" applyFill="1" applyBorder="1"/>
    <xf numFmtId="164" fontId="0" fillId="0" borderId="0" xfId="0" applyNumberFormat="1" applyFill="1" applyBorder="1"/>
    <xf numFmtId="164" fontId="0" fillId="0" borderId="11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13" xfId="0" applyNumberFormat="1" applyFill="1" applyBorder="1"/>
    <xf numFmtId="164" fontId="0" fillId="0" borderId="5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3" fillId="0" borderId="0" xfId="2" applyFont="1" applyFill="1" applyAlignment="1">
      <alignment horizontal="righ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! СВОД калькуляция 2010 (с занесением данных от ЦФО) испр 24.11.0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82;&#1086;&#1085;&#1086;&#1084;&#1080;&#1082;&#1072;\&#1057;&#1052;&#1048;\&#1058;&#1040;&#1056;&#1048;&#1060;&#1054;&#1054;&#1041;&#1056;&#1040;&#1047;&#1054;&#1042;&#1040;&#1053;&#1048;&#1045;\&#1057;&#1050;&#1040;&#1053;&#1045;&#1056;&#1067;\&#1055;&#1077;&#1088;&#1077;&#1087;&#1080;&#1089;&#1082;&#1072;\&#1052;&#1056;&#1057;&#1050;\2014%20&#1075;&#1086;&#1076;\10%20&#1086;&#1082;&#1090;&#1103;&#1073;&#1088;&#1100;\1535%20&#1086;&#1090;%2030.10.2014%20&#8470;&#1042;&#1083;&#1075;&#1069;_1400_13984%20&#1054;%20&#1085;&#1072;&#1087;&#1088;&#1072;&#1074;&#1083;&#1077;&#1085;&#1080;&#1080;%20&#1074;&#1099;&#1087;&#1072;&#1076;&#1072;&#1102;&#1097;&#1080;\&#1060;&#1048;&#1053;&#1048;&#1064;%20%20&#1042;&#1069;%20&#1055;&#1088;&#1080;&#1083;&#1086;&#1078;&#1077;&#1085;&#1080;&#1103;%201-3%20&#1082;%20&#1052;&#1059;%20%2022%2010%2014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82;&#1086;&#1085;&#1086;&#1084;&#1080;&#1082;&#1072;\&#1058;&#1040;&#1056;&#1048;&#1060;&#1054;&#1054;&#1041;&#1056;&#1040;&#1047;&#1054;&#1042;&#1040;&#1053;&#1048;&#1045;\&#1058;&#1055;&#1055;\&#1058;&#1040;&#1056;&#1048;&#1060;&#1067;%202018\&#1056;&#1040;&#1057;&#1063;&#1045;&#1058;&#1067;%20&#1050;%20&#1059;&#1057;&#1058;&#1040;&#1053;&#1054;&#1042;&#1051;&#1045;&#1053;&#1048;&#1070;\&#1050;%20&#1050;&#1054;&#1051;&#1051;&#1045;&#1043;&#1048;&#1048;\Documents%20and%20Settings\SvetlovaNG\Local%20Settings\Temporary%20Internet%20Files\Content.Outlook\40VSY40T\&#1056;&#1072;&#1089;&#1095;&#1077;&#1090;%20&#1089;&#1090;&#1072;&#1074;&#1086;&#1082;%20&#1058;&#1055;&#1055;%202018.%20&#1096;&#1072;&#1073;&#1083;&#1086;&#1085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vetlovaNG\Local%20Settings\Temporary%20Internet%20Files\Content.Outlook\JJBIA84F\&#1055;&#1088;&#1080;&#1083;&#1086;&#1078;&#1077;&#1085;&#1080;&#1103;_1-2%20(&#1047;&#1086;&#1083;&#1086;&#1090;&#1086;&#1074;%2006%2010%2014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1 (2)"/>
      <sheetName val="Приложение 1 (3)"/>
      <sheetName val="П 1 (12-13 c АХД 1п2014+2п2013)"/>
      <sheetName val="П 1(12-13 без АХД 1п2014+2п2 (2"/>
      <sheetName val="П 1 "/>
      <sheetName val="Приложение 2"/>
      <sheetName val="Приложение 3 (12-14)"/>
      <sheetName val="11 Прил 8 инвест за 3 года "/>
      <sheetName val="Приложение 1 (по 2015 без АХД"/>
      <sheetName val="Приложение 3"/>
      <sheetName val="Приложение 3 (по заявке 2015)"/>
      <sheetName val="Реестр__ИП 2011 "/>
      <sheetName val="Реестр__ИП 2012"/>
      <sheetName val="Реестр__ИП 2013"/>
      <sheetName val="Реестр__ИП 2014 (2)"/>
      <sheetName val="АХД "/>
      <sheetName val="Расчет ставки 2013"/>
      <sheetName val="Расчет ставки 2014"/>
      <sheetName val="реестр к исполнению в 2015г"/>
      <sheetName val="Приложение №1 новое стр-во"/>
      <sheetName val="Аналитика спроса (2)"/>
      <sheetName val="Выпад стандарт 2013"/>
    </sheetNames>
    <sheetDataSet>
      <sheetData sheetId="0" refreshError="1"/>
      <sheetData sheetId="1">
        <row r="9">
          <cell r="F9">
            <v>9764.3390071998838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2">
          <cell r="H52">
            <v>99</v>
          </cell>
        </row>
      </sheetData>
      <sheetData sheetId="10" refreshError="1"/>
      <sheetData sheetId="11" refreshError="1"/>
      <sheetData sheetId="12">
        <row r="19">
          <cell r="H19">
            <v>0.224</v>
          </cell>
        </row>
      </sheetData>
      <sheetData sheetId="13">
        <row r="20">
          <cell r="H20">
            <v>0.38200000000000001</v>
          </cell>
        </row>
      </sheetData>
      <sheetData sheetId="14">
        <row r="16">
          <cell r="H16">
            <v>0.156</v>
          </cell>
        </row>
      </sheetData>
      <sheetData sheetId="15" refreshError="1"/>
      <sheetData sheetId="16">
        <row r="12">
          <cell r="V12">
            <v>36797.398846153847</v>
          </cell>
        </row>
      </sheetData>
      <sheetData sheetId="17">
        <row r="19">
          <cell r="Y19">
            <v>658.32561678354432</v>
          </cell>
        </row>
      </sheetData>
      <sheetData sheetId="18" refreshError="1"/>
      <sheetData sheetId="19">
        <row r="914">
          <cell r="R914">
            <v>10510.65</v>
          </cell>
        </row>
      </sheetData>
      <sheetData sheetId="20">
        <row r="285">
          <cell r="Z285">
            <v>7.0000000000000007E-2</v>
          </cell>
        </row>
      </sheetData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C1"/>
      <sheetName val="С2"/>
      <sheetName val="С3"/>
      <sheetName val="С4-7"/>
      <sheetName val="Расчет С1"/>
      <sheetName val="Расчет С2"/>
      <sheetName val="Расчет С3"/>
      <sheetName val="Расчет С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O3">
            <v>2018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 реконструкция"/>
      <sheetName val="Приложение №1 новое стр-во"/>
      <sheetName val="Приложение №2"/>
      <sheetName val="Лист1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view="pageBreakPreview" topLeftCell="A8" zoomScale="80" zoomScaleNormal="100" zoomScaleSheetLayoutView="80" workbookViewId="0">
      <selection activeCell="C12" sqref="C12"/>
    </sheetView>
  </sheetViews>
  <sheetFormatPr defaultRowHeight="12.75" x14ac:dyDescent="0.2"/>
  <cols>
    <col min="1" max="1" width="43.5703125" style="1" customWidth="1"/>
    <col min="2" max="2" width="37.140625" style="1" customWidth="1"/>
    <col min="3" max="3" width="34.7109375" style="1" customWidth="1"/>
    <col min="4" max="256" width="9.140625" style="1"/>
    <col min="257" max="257" width="43.5703125" style="1" customWidth="1"/>
    <col min="258" max="258" width="37.140625" style="1" customWidth="1"/>
    <col min="259" max="259" width="34.7109375" style="1" customWidth="1"/>
    <col min="260" max="512" width="9.140625" style="1"/>
    <col min="513" max="513" width="43.5703125" style="1" customWidth="1"/>
    <col min="514" max="514" width="37.140625" style="1" customWidth="1"/>
    <col min="515" max="515" width="34.7109375" style="1" customWidth="1"/>
    <col min="516" max="768" width="9.140625" style="1"/>
    <col min="769" max="769" width="43.5703125" style="1" customWidth="1"/>
    <col min="770" max="770" width="37.140625" style="1" customWidth="1"/>
    <col min="771" max="771" width="34.7109375" style="1" customWidth="1"/>
    <col min="772" max="1024" width="9.140625" style="1"/>
    <col min="1025" max="1025" width="43.5703125" style="1" customWidth="1"/>
    <col min="1026" max="1026" width="37.140625" style="1" customWidth="1"/>
    <col min="1027" max="1027" width="34.7109375" style="1" customWidth="1"/>
    <col min="1028" max="1280" width="9.140625" style="1"/>
    <col min="1281" max="1281" width="43.5703125" style="1" customWidth="1"/>
    <col min="1282" max="1282" width="37.140625" style="1" customWidth="1"/>
    <col min="1283" max="1283" width="34.7109375" style="1" customWidth="1"/>
    <col min="1284" max="1536" width="9.140625" style="1"/>
    <col min="1537" max="1537" width="43.5703125" style="1" customWidth="1"/>
    <col min="1538" max="1538" width="37.140625" style="1" customWidth="1"/>
    <col min="1539" max="1539" width="34.7109375" style="1" customWidth="1"/>
    <col min="1540" max="1792" width="9.140625" style="1"/>
    <col min="1793" max="1793" width="43.5703125" style="1" customWidth="1"/>
    <col min="1794" max="1794" width="37.140625" style="1" customWidth="1"/>
    <col min="1795" max="1795" width="34.7109375" style="1" customWidth="1"/>
    <col min="1796" max="2048" width="9.140625" style="1"/>
    <col min="2049" max="2049" width="43.5703125" style="1" customWidth="1"/>
    <col min="2050" max="2050" width="37.140625" style="1" customWidth="1"/>
    <col min="2051" max="2051" width="34.7109375" style="1" customWidth="1"/>
    <col min="2052" max="2304" width="9.140625" style="1"/>
    <col min="2305" max="2305" width="43.5703125" style="1" customWidth="1"/>
    <col min="2306" max="2306" width="37.140625" style="1" customWidth="1"/>
    <col min="2307" max="2307" width="34.7109375" style="1" customWidth="1"/>
    <col min="2308" max="2560" width="9.140625" style="1"/>
    <col min="2561" max="2561" width="43.5703125" style="1" customWidth="1"/>
    <col min="2562" max="2562" width="37.140625" style="1" customWidth="1"/>
    <col min="2563" max="2563" width="34.7109375" style="1" customWidth="1"/>
    <col min="2564" max="2816" width="9.140625" style="1"/>
    <col min="2817" max="2817" width="43.5703125" style="1" customWidth="1"/>
    <col min="2818" max="2818" width="37.140625" style="1" customWidth="1"/>
    <col min="2819" max="2819" width="34.7109375" style="1" customWidth="1"/>
    <col min="2820" max="3072" width="9.140625" style="1"/>
    <col min="3073" max="3073" width="43.5703125" style="1" customWidth="1"/>
    <col min="3074" max="3074" width="37.140625" style="1" customWidth="1"/>
    <col min="3075" max="3075" width="34.7109375" style="1" customWidth="1"/>
    <col min="3076" max="3328" width="9.140625" style="1"/>
    <col min="3329" max="3329" width="43.5703125" style="1" customWidth="1"/>
    <col min="3330" max="3330" width="37.140625" style="1" customWidth="1"/>
    <col min="3331" max="3331" width="34.7109375" style="1" customWidth="1"/>
    <col min="3332" max="3584" width="9.140625" style="1"/>
    <col min="3585" max="3585" width="43.5703125" style="1" customWidth="1"/>
    <col min="3586" max="3586" width="37.140625" style="1" customWidth="1"/>
    <col min="3587" max="3587" width="34.7109375" style="1" customWidth="1"/>
    <col min="3588" max="3840" width="9.140625" style="1"/>
    <col min="3841" max="3841" width="43.5703125" style="1" customWidth="1"/>
    <col min="3842" max="3842" width="37.140625" style="1" customWidth="1"/>
    <col min="3843" max="3843" width="34.7109375" style="1" customWidth="1"/>
    <col min="3844" max="4096" width="9.140625" style="1"/>
    <col min="4097" max="4097" width="43.5703125" style="1" customWidth="1"/>
    <col min="4098" max="4098" width="37.140625" style="1" customWidth="1"/>
    <col min="4099" max="4099" width="34.7109375" style="1" customWidth="1"/>
    <col min="4100" max="4352" width="9.140625" style="1"/>
    <col min="4353" max="4353" width="43.5703125" style="1" customWidth="1"/>
    <col min="4354" max="4354" width="37.140625" style="1" customWidth="1"/>
    <col min="4355" max="4355" width="34.7109375" style="1" customWidth="1"/>
    <col min="4356" max="4608" width="9.140625" style="1"/>
    <col min="4609" max="4609" width="43.5703125" style="1" customWidth="1"/>
    <col min="4610" max="4610" width="37.140625" style="1" customWidth="1"/>
    <col min="4611" max="4611" width="34.7109375" style="1" customWidth="1"/>
    <col min="4612" max="4864" width="9.140625" style="1"/>
    <col min="4865" max="4865" width="43.5703125" style="1" customWidth="1"/>
    <col min="4866" max="4866" width="37.140625" style="1" customWidth="1"/>
    <col min="4867" max="4867" width="34.7109375" style="1" customWidth="1"/>
    <col min="4868" max="5120" width="9.140625" style="1"/>
    <col min="5121" max="5121" width="43.5703125" style="1" customWidth="1"/>
    <col min="5122" max="5122" width="37.140625" style="1" customWidth="1"/>
    <col min="5123" max="5123" width="34.7109375" style="1" customWidth="1"/>
    <col min="5124" max="5376" width="9.140625" style="1"/>
    <col min="5377" max="5377" width="43.5703125" style="1" customWidth="1"/>
    <col min="5378" max="5378" width="37.140625" style="1" customWidth="1"/>
    <col min="5379" max="5379" width="34.7109375" style="1" customWidth="1"/>
    <col min="5380" max="5632" width="9.140625" style="1"/>
    <col min="5633" max="5633" width="43.5703125" style="1" customWidth="1"/>
    <col min="5634" max="5634" width="37.140625" style="1" customWidth="1"/>
    <col min="5635" max="5635" width="34.7109375" style="1" customWidth="1"/>
    <col min="5636" max="5888" width="9.140625" style="1"/>
    <col min="5889" max="5889" width="43.5703125" style="1" customWidth="1"/>
    <col min="5890" max="5890" width="37.140625" style="1" customWidth="1"/>
    <col min="5891" max="5891" width="34.7109375" style="1" customWidth="1"/>
    <col min="5892" max="6144" width="9.140625" style="1"/>
    <col min="6145" max="6145" width="43.5703125" style="1" customWidth="1"/>
    <col min="6146" max="6146" width="37.140625" style="1" customWidth="1"/>
    <col min="6147" max="6147" width="34.7109375" style="1" customWidth="1"/>
    <col min="6148" max="6400" width="9.140625" style="1"/>
    <col min="6401" max="6401" width="43.5703125" style="1" customWidth="1"/>
    <col min="6402" max="6402" width="37.140625" style="1" customWidth="1"/>
    <col min="6403" max="6403" width="34.7109375" style="1" customWidth="1"/>
    <col min="6404" max="6656" width="9.140625" style="1"/>
    <col min="6657" max="6657" width="43.5703125" style="1" customWidth="1"/>
    <col min="6658" max="6658" width="37.140625" style="1" customWidth="1"/>
    <col min="6659" max="6659" width="34.7109375" style="1" customWidth="1"/>
    <col min="6660" max="6912" width="9.140625" style="1"/>
    <col min="6913" max="6913" width="43.5703125" style="1" customWidth="1"/>
    <col min="6914" max="6914" width="37.140625" style="1" customWidth="1"/>
    <col min="6915" max="6915" width="34.7109375" style="1" customWidth="1"/>
    <col min="6916" max="7168" width="9.140625" style="1"/>
    <col min="7169" max="7169" width="43.5703125" style="1" customWidth="1"/>
    <col min="7170" max="7170" width="37.140625" style="1" customWidth="1"/>
    <col min="7171" max="7171" width="34.7109375" style="1" customWidth="1"/>
    <col min="7172" max="7424" width="9.140625" style="1"/>
    <col min="7425" max="7425" width="43.5703125" style="1" customWidth="1"/>
    <col min="7426" max="7426" width="37.140625" style="1" customWidth="1"/>
    <col min="7427" max="7427" width="34.7109375" style="1" customWidth="1"/>
    <col min="7428" max="7680" width="9.140625" style="1"/>
    <col min="7681" max="7681" width="43.5703125" style="1" customWidth="1"/>
    <col min="7682" max="7682" width="37.140625" style="1" customWidth="1"/>
    <col min="7683" max="7683" width="34.7109375" style="1" customWidth="1"/>
    <col min="7684" max="7936" width="9.140625" style="1"/>
    <col min="7937" max="7937" width="43.5703125" style="1" customWidth="1"/>
    <col min="7938" max="7938" width="37.140625" style="1" customWidth="1"/>
    <col min="7939" max="7939" width="34.7109375" style="1" customWidth="1"/>
    <col min="7940" max="8192" width="9.140625" style="1"/>
    <col min="8193" max="8193" width="43.5703125" style="1" customWidth="1"/>
    <col min="8194" max="8194" width="37.140625" style="1" customWidth="1"/>
    <col min="8195" max="8195" width="34.7109375" style="1" customWidth="1"/>
    <col min="8196" max="8448" width="9.140625" style="1"/>
    <col min="8449" max="8449" width="43.5703125" style="1" customWidth="1"/>
    <col min="8450" max="8450" width="37.140625" style="1" customWidth="1"/>
    <col min="8451" max="8451" width="34.7109375" style="1" customWidth="1"/>
    <col min="8452" max="8704" width="9.140625" style="1"/>
    <col min="8705" max="8705" width="43.5703125" style="1" customWidth="1"/>
    <col min="8706" max="8706" width="37.140625" style="1" customWidth="1"/>
    <col min="8707" max="8707" width="34.7109375" style="1" customWidth="1"/>
    <col min="8708" max="8960" width="9.140625" style="1"/>
    <col min="8961" max="8961" width="43.5703125" style="1" customWidth="1"/>
    <col min="8962" max="8962" width="37.140625" style="1" customWidth="1"/>
    <col min="8963" max="8963" width="34.7109375" style="1" customWidth="1"/>
    <col min="8964" max="9216" width="9.140625" style="1"/>
    <col min="9217" max="9217" width="43.5703125" style="1" customWidth="1"/>
    <col min="9218" max="9218" width="37.140625" style="1" customWidth="1"/>
    <col min="9219" max="9219" width="34.7109375" style="1" customWidth="1"/>
    <col min="9220" max="9472" width="9.140625" style="1"/>
    <col min="9473" max="9473" width="43.5703125" style="1" customWidth="1"/>
    <col min="9474" max="9474" width="37.140625" style="1" customWidth="1"/>
    <col min="9475" max="9475" width="34.7109375" style="1" customWidth="1"/>
    <col min="9476" max="9728" width="9.140625" style="1"/>
    <col min="9729" max="9729" width="43.5703125" style="1" customWidth="1"/>
    <col min="9730" max="9730" width="37.140625" style="1" customWidth="1"/>
    <col min="9731" max="9731" width="34.7109375" style="1" customWidth="1"/>
    <col min="9732" max="9984" width="9.140625" style="1"/>
    <col min="9985" max="9985" width="43.5703125" style="1" customWidth="1"/>
    <col min="9986" max="9986" width="37.140625" style="1" customWidth="1"/>
    <col min="9987" max="9987" width="34.7109375" style="1" customWidth="1"/>
    <col min="9988" max="10240" width="9.140625" style="1"/>
    <col min="10241" max="10241" width="43.5703125" style="1" customWidth="1"/>
    <col min="10242" max="10242" width="37.140625" style="1" customWidth="1"/>
    <col min="10243" max="10243" width="34.7109375" style="1" customWidth="1"/>
    <col min="10244" max="10496" width="9.140625" style="1"/>
    <col min="10497" max="10497" width="43.5703125" style="1" customWidth="1"/>
    <col min="10498" max="10498" width="37.140625" style="1" customWidth="1"/>
    <col min="10499" max="10499" width="34.7109375" style="1" customWidth="1"/>
    <col min="10500" max="10752" width="9.140625" style="1"/>
    <col min="10753" max="10753" width="43.5703125" style="1" customWidth="1"/>
    <col min="10754" max="10754" width="37.140625" style="1" customWidth="1"/>
    <col min="10755" max="10755" width="34.7109375" style="1" customWidth="1"/>
    <col min="10756" max="11008" width="9.140625" style="1"/>
    <col min="11009" max="11009" width="43.5703125" style="1" customWidth="1"/>
    <col min="11010" max="11010" width="37.140625" style="1" customWidth="1"/>
    <col min="11011" max="11011" width="34.7109375" style="1" customWidth="1"/>
    <col min="11012" max="11264" width="9.140625" style="1"/>
    <col min="11265" max="11265" width="43.5703125" style="1" customWidth="1"/>
    <col min="11266" max="11266" width="37.140625" style="1" customWidth="1"/>
    <col min="11267" max="11267" width="34.7109375" style="1" customWidth="1"/>
    <col min="11268" max="11520" width="9.140625" style="1"/>
    <col min="11521" max="11521" width="43.5703125" style="1" customWidth="1"/>
    <col min="11522" max="11522" width="37.140625" style="1" customWidth="1"/>
    <col min="11523" max="11523" width="34.7109375" style="1" customWidth="1"/>
    <col min="11524" max="11776" width="9.140625" style="1"/>
    <col min="11777" max="11777" width="43.5703125" style="1" customWidth="1"/>
    <col min="11778" max="11778" width="37.140625" style="1" customWidth="1"/>
    <col min="11779" max="11779" width="34.7109375" style="1" customWidth="1"/>
    <col min="11780" max="12032" width="9.140625" style="1"/>
    <col min="12033" max="12033" width="43.5703125" style="1" customWidth="1"/>
    <col min="12034" max="12034" width="37.140625" style="1" customWidth="1"/>
    <col min="12035" max="12035" width="34.7109375" style="1" customWidth="1"/>
    <col min="12036" max="12288" width="9.140625" style="1"/>
    <col min="12289" max="12289" width="43.5703125" style="1" customWidth="1"/>
    <col min="12290" max="12290" width="37.140625" style="1" customWidth="1"/>
    <col min="12291" max="12291" width="34.7109375" style="1" customWidth="1"/>
    <col min="12292" max="12544" width="9.140625" style="1"/>
    <col min="12545" max="12545" width="43.5703125" style="1" customWidth="1"/>
    <col min="12546" max="12546" width="37.140625" style="1" customWidth="1"/>
    <col min="12547" max="12547" width="34.7109375" style="1" customWidth="1"/>
    <col min="12548" max="12800" width="9.140625" style="1"/>
    <col min="12801" max="12801" width="43.5703125" style="1" customWidth="1"/>
    <col min="12802" max="12802" width="37.140625" style="1" customWidth="1"/>
    <col min="12803" max="12803" width="34.7109375" style="1" customWidth="1"/>
    <col min="12804" max="13056" width="9.140625" style="1"/>
    <col min="13057" max="13057" width="43.5703125" style="1" customWidth="1"/>
    <col min="13058" max="13058" width="37.140625" style="1" customWidth="1"/>
    <col min="13059" max="13059" width="34.7109375" style="1" customWidth="1"/>
    <col min="13060" max="13312" width="9.140625" style="1"/>
    <col min="13313" max="13313" width="43.5703125" style="1" customWidth="1"/>
    <col min="13314" max="13314" width="37.140625" style="1" customWidth="1"/>
    <col min="13315" max="13315" width="34.7109375" style="1" customWidth="1"/>
    <col min="13316" max="13568" width="9.140625" style="1"/>
    <col min="13569" max="13569" width="43.5703125" style="1" customWidth="1"/>
    <col min="13570" max="13570" width="37.140625" style="1" customWidth="1"/>
    <col min="13571" max="13571" width="34.7109375" style="1" customWidth="1"/>
    <col min="13572" max="13824" width="9.140625" style="1"/>
    <col min="13825" max="13825" width="43.5703125" style="1" customWidth="1"/>
    <col min="13826" max="13826" width="37.140625" style="1" customWidth="1"/>
    <col min="13827" max="13827" width="34.7109375" style="1" customWidth="1"/>
    <col min="13828" max="14080" width="9.140625" style="1"/>
    <col min="14081" max="14081" width="43.5703125" style="1" customWidth="1"/>
    <col min="14082" max="14082" width="37.140625" style="1" customWidth="1"/>
    <col min="14083" max="14083" width="34.7109375" style="1" customWidth="1"/>
    <col min="14084" max="14336" width="9.140625" style="1"/>
    <col min="14337" max="14337" width="43.5703125" style="1" customWidth="1"/>
    <col min="14338" max="14338" width="37.140625" style="1" customWidth="1"/>
    <col min="14339" max="14339" width="34.7109375" style="1" customWidth="1"/>
    <col min="14340" max="14592" width="9.140625" style="1"/>
    <col min="14593" max="14593" width="43.5703125" style="1" customWidth="1"/>
    <col min="14594" max="14594" width="37.140625" style="1" customWidth="1"/>
    <col min="14595" max="14595" width="34.7109375" style="1" customWidth="1"/>
    <col min="14596" max="14848" width="9.140625" style="1"/>
    <col min="14849" max="14849" width="43.5703125" style="1" customWidth="1"/>
    <col min="14850" max="14850" width="37.140625" style="1" customWidth="1"/>
    <col min="14851" max="14851" width="34.7109375" style="1" customWidth="1"/>
    <col min="14852" max="15104" width="9.140625" style="1"/>
    <col min="15105" max="15105" width="43.5703125" style="1" customWidth="1"/>
    <col min="15106" max="15106" width="37.140625" style="1" customWidth="1"/>
    <col min="15107" max="15107" width="34.7109375" style="1" customWidth="1"/>
    <col min="15108" max="15360" width="9.140625" style="1"/>
    <col min="15361" max="15361" width="43.5703125" style="1" customWidth="1"/>
    <col min="15362" max="15362" width="37.140625" style="1" customWidth="1"/>
    <col min="15363" max="15363" width="34.7109375" style="1" customWidth="1"/>
    <col min="15364" max="15616" width="9.140625" style="1"/>
    <col min="15617" max="15617" width="43.5703125" style="1" customWidth="1"/>
    <col min="15618" max="15618" width="37.140625" style="1" customWidth="1"/>
    <col min="15619" max="15619" width="34.7109375" style="1" customWidth="1"/>
    <col min="15620" max="15872" width="9.140625" style="1"/>
    <col min="15873" max="15873" width="43.5703125" style="1" customWidth="1"/>
    <col min="15874" max="15874" width="37.140625" style="1" customWidth="1"/>
    <col min="15875" max="15875" width="34.7109375" style="1" customWidth="1"/>
    <col min="15876" max="16128" width="9.140625" style="1"/>
    <col min="16129" max="16129" width="43.5703125" style="1" customWidth="1"/>
    <col min="16130" max="16130" width="37.140625" style="1" customWidth="1"/>
    <col min="16131" max="16131" width="34.7109375" style="1" customWidth="1"/>
    <col min="16132" max="16384" width="9.140625" style="1"/>
  </cols>
  <sheetData>
    <row r="1" spans="1:4" x14ac:dyDescent="0.2">
      <c r="B1" s="66" t="s">
        <v>0</v>
      </c>
      <c r="C1" s="66"/>
      <c r="D1" s="2"/>
    </row>
    <row r="2" spans="1:4" ht="59.25" customHeight="1" x14ac:dyDescent="0.2">
      <c r="B2" s="66" t="s">
        <v>1</v>
      </c>
      <c r="C2" s="66"/>
      <c r="D2" s="2"/>
    </row>
    <row r="3" spans="1:4" x14ac:dyDescent="0.2">
      <c r="A3" s="3"/>
      <c r="B3" s="3"/>
      <c r="C3" s="3"/>
    </row>
    <row r="4" spans="1:4" ht="70.5" customHeight="1" x14ac:dyDescent="0.2">
      <c r="A4" s="67" t="s">
        <v>2</v>
      </c>
      <c r="B4" s="67"/>
      <c r="C4" s="67"/>
    </row>
    <row r="5" spans="1:4" ht="15.75" x14ac:dyDescent="0.2">
      <c r="A5" s="4"/>
      <c r="B5" s="4"/>
      <c r="C5" s="4"/>
    </row>
    <row r="6" spans="1:4" ht="15.75" x14ac:dyDescent="0.2">
      <c r="A6" s="4"/>
      <c r="B6" s="4"/>
      <c r="C6" s="4"/>
    </row>
    <row r="7" spans="1:4" ht="64.5" customHeight="1" x14ac:dyDescent="0.2">
      <c r="A7" s="5" t="s">
        <v>3</v>
      </c>
      <c r="B7" s="5" t="s">
        <v>4</v>
      </c>
      <c r="C7" s="5" t="s">
        <v>5</v>
      </c>
    </row>
    <row r="8" spans="1:4" ht="64.5" customHeight="1" x14ac:dyDescent="0.2">
      <c r="A8" s="6" t="s">
        <v>6</v>
      </c>
      <c r="B8" s="7"/>
      <c r="C8" s="8"/>
    </row>
    <row r="9" spans="1:4" ht="31.5" hidden="1" x14ac:dyDescent="0.2">
      <c r="A9" s="9" t="s">
        <v>7</v>
      </c>
      <c r="B9" s="7"/>
      <c r="C9" s="10"/>
    </row>
    <row r="10" spans="1:4" ht="31.5" hidden="1" x14ac:dyDescent="0.2">
      <c r="A10" s="9" t="s">
        <v>8</v>
      </c>
      <c r="B10" s="7"/>
      <c r="C10" s="10"/>
    </row>
    <row r="11" spans="1:4" ht="31.5" hidden="1" x14ac:dyDescent="0.2">
      <c r="A11" s="9" t="s">
        <v>9</v>
      </c>
      <c r="B11" s="7"/>
      <c r="C11" s="10"/>
    </row>
    <row r="12" spans="1:4" ht="84.75" customHeight="1" x14ac:dyDescent="0.2">
      <c r="A12" s="11" t="s">
        <v>10</v>
      </c>
      <c r="B12" s="40">
        <v>8175.9280446365337</v>
      </c>
      <c r="C12" s="10">
        <v>746.5</v>
      </c>
    </row>
    <row r="13" spans="1:4" ht="31.5" hidden="1" x14ac:dyDescent="0.2">
      <c r="A13" s="9" t="s">
        <v>11</v>
      </c>
      <c r="B13" s="7"/>
      <c r="C13" s="12"/>
    </row>
    <row r="14" spans="1:4" ht="31.5" hidden="1" x14ac:dyDescent="0.2">
      <c r="A14" s="9" t="s">
        <v>12</v>
      </c>
      <c r="B14" s="7"/>
      <c r="C14" s="10"/>
    </row>
    <row r="15" spans="1:4" ht="31.5" hidden="1" x14ac:dyDescent="0.2">
      <c r="A15" s="9" t="s">
        <v>13</v>
      </c>
      <c r="B15" s="7"/>
      <c r="C15" s="10"/>
    </row>
    <row r="16" spans="1:4" ht="31.5" hidden="1" x14ac:dyDescent="0.2">
      <c r="A16" s="9" t="s">
        <v>14</v>
      </c>
      <c r="B16" s="7"/>
      <c r="C16" s="10"/>
    </row>
    <row r="17" spans="1:3" ht="31.5" hidden="1" x14ac:dyDescent="0.2">
      <c r="A17" s="9" t="s">
        <v>15</v>
      </c>
      <c r="B17" s="7"/>
      <c r="C17" s="10"/>
    </row>
    <row r="18" spans="1:3" ht="66" customHeight="1" x14ac:dyDescent="0.2">
      <c r="A18" s="6" t="s">
        <v>16</v>
      </c>
      <c r="B18" s="7"/>
      <c r="C18" s="8"/>
    </row>
  </sheetData>
  <mergeCells count="3">
    <mergeCell ref="B1:C1"/>
    <mergeCell ref="B2:C2"/>
    <mergeCell ref="A4:C4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6"/>
  <sheetViews>
    <sheetView tabSelected="1" view="pageBreakPreview" topLeftCell="A10" zoomScale="80" zoomScaleNormal="100" zoomScaleSheetLayoutView="80" workbookViewId="0">
      <selection activeCell="D14" sqref="D14"/>
    </sheetView>
  </sheetViews>
  <sheetFormatPr defaultRowHeight="12.75" x14ac:dyDescent="0.2"/>
  <cols>
    <col min="1" max="1" width="38.85546875" style="1" customWidth="1"/>
    <col min="2" max="2" width="45" style="1" customWidth="1"/>
    <col min="3" max="3" width="36.5703125" style="1" customWidth="1"/>
    <col min="4" max="4" width="35.42578125" style="1" customWidth="1"/>
    <col min="5" max="256" width="9.140625" style="1"/>
    <col min="257" max="257" width="38.85546875" style="1" customWidth="1"/>
    <col min="258" max="258" width="45" style="1" customWidth="1"/>
    <col min="259" max="259" width="36.5703125" style="1" customWidth="1"/>
    <col min="260" max="260" width="35.42578125" style="1" customWidth="1"/>
    <col min="261" max="512" width="9.140625" style="1"/>
    <col min="513" max="513" width="38.85546875" style="1" customWidth="1"/>
    <col min="514" max="514" width="45" style="1" customWidth="1"/>
    <col min="515" max="515" width="36.5703125" style="1" customWidth="1"/>
    <col min="516" max="516" width="35.42578125" style="1" customWidth="1"/>
    <col min="517" max="768" width="9.140625" style="1"/>
    <col min="769" max="769" width="38.85546875" style="1" customWidth="1"/>
    <col min="770" max="770" width="45" style="1" customWidth="1"/>
    <col min="771" max="771" width="36.5703125" style="1" customWidth="1"/>
    <col min="772" max="772" width="35.42578125" style="1" customWidth="1"/>
    <col min="773" max="1024" width="9.140625" style="1"/>
    <col min="1025" max="1025" width="38.85546875" style="1" customWidth="1"/>
    <col min="1026" max="1026" width="45" style="1" customWidth="1"/>
    <col min="1027" max="1027" width="36.5703125" style="1" customWidth="1"/>
    <col min="1028" max="1028" width="35.42578125" style="1" customWidth="1"/>
    <col min="1029" max="1280" width="9.140625" style="1"/>
    <col min="1281" max="1281" width="38.85546875" style="1" customWidth="1"/>
    <col min="1282" max="1282" width="45" style="1" customWidth="1"/>
    <col min="1283" max="1283" width="36.5703125" style="1" customWidth="1"/>
    <col min="1284" max="1284" width="35.42578125" style="1" customWidth="1"/>
    <col min="1285" max="1536" width="9.140625" style="1"/>
    <col min="1537" max="1537" width="38.85546875" style="1" customWidth="1"/>
    <col min="1538" max="1538" width="45" style="1" customWidth="1"/>
    <col min="1539" max="1539" width="36.5703125" style="1" customWidth="1"/>
    <col min="1540" max="1540" width="35.42578125" style="1" customWidth="1"/>
    <col min="1541" max="1792" width="9.140625" style="1"/>
    <col min="1793" max="1793" width="38.85546875" style="1" customWidth="1"/>
    <col min="1794" max="1794" width="45" style="1" customWidth="1"/>
    <col min="1795" max="1795" width="36.5703125" style="1" customWidth="1"/>
    <col min="1796" max="1796" width="35.42578125" style="1" customWidth="1"/>
    <col min="1797" max="2048" width="9.140625" style="1"/>
    <col min="2049" max="2049" width="38.85546875" style="1" customWidth="1"/>
    <col min="2050" max="2050" width="45" style="1" customWidth="1"/>
    <col min="2051" max="2051" width="36.5703125" style="1" customWidth="1"/>
    <col min="2052" max="2052" width="35.42578125" style="1" customWidth="1"/>
    <col min="2053" max="2304" width="9.140625" style="1"/>
    <col min="2305" max="2305" width="38.85546875" style="1" customWidth="1"/>
    <col min="2306" max="2306" width="45" style="1" customWidth="1"/>
    <col min="2307" max="2307" width="36.5703125" style="1" customWidth="1"/>
    <col min="2308" max="2308" width="35.42578125" style="1" customWidth="1"/>
    <col min="2309" max="2560" width="9.140625" style="1"/>
    <col min="2561" max="2561" width="38.85546875" style="1" customWidth="1"/>
    <col min="2562" max="2562" width="45" style="1" customWidth="1"/>
    <col min="2563" max="2563" width="36.5703125" style="1" customWidth="1"/>
    <col min="2564" max="2564" width="35.42578125" style="1" customWidth="1"/>
    <col min="2565" max="2816" width="9.140625" style="1"/>
    <col min="2817" max="2817" width="38.85546875" style="1" customWidth="1"/>
    <col min="2818" max="2818" width="45" style="1" customWidth="1"/>
    <col min="2819" max="2819" width="36.5703125" style="1" customWidth="1"/>
    <col min="2820" max="2820" width="35.42578125" style="1" customWidth="1"/>
    <col min="2821" max="3072" width="9.140625" style="1"/>
    <col min="3073" max="3073" width="38.85546875" style="1" customWidth="1"/>
    <col min="3074" max="3074" width="45" style="1" customWidth="1"/>
    <col min="3075" max="3075" width="36.5703125" style="1" customWidth="1"/>
    <col min="3076" max="3076" width="35.42578125" style="1" customWidth="1"/>
    <col min="3077" max="3328" width="9.140625" style="1"/>
    <col min="3329" max="3329" width="38.85546875" style="1" customWidth="1"/>
    <col min="3330" max="3330" width="45" style="1" customWidth="1"/>
    <col min="3331" max="3331" width="36.5703125" style="1" customWidth="1"/>
    <col min="3332" max="3332" width="35.42578125" style="1" customWidth="1"/>
    <col min="3333" max="3584" width="9.140625" style="1"/>
    <col min="3585" max="3585" width="38.85546875" style="1" customWidth="1"/>
    <col min="3586" max="3586" width="45" style="1" customWidth="1"/>
    <col min="3587" max="3587" width="36.5703125" style="1" customWidth="1"/>
    <col min="3588" max="3588" width="35.42578125" style="1" customWidth="1"/>
    <col min="3589" max="3840" width="9.140625" style="1"/>
    <col min="3841" max="3841" width="38.85546875" style="1" customWidth="1"/>
    <col min="3842" max="3842" width="45" style="1" customWidth="1"/>
    <col min="3843" max="3843" width="36.5703125" style="1" customWidth="1"/>
    <col min="3844" max="3844" width="35.42578125" style="1" customWidth="1"/>
    <col min="3845" max="4096" width="9.140625" style="1"/>
    <col min="4097" max="4097" width="38.85546875" style="1" customWidth="1"/>
    <col min="4098" max="4098" width="45" style="1" customWidth="1"/>
    <col min="4099" max="4099" width="36.5703125" style="1" customWidth="1"/>
    <col min="4100" max="4100" width="35.42578125" style="1" customWidth="1"/>
    <col min="4101" max="4352" width="9.140625" style="1"/>
    <col min="4353" max="4353" width="38.85546875" style="1" customWidth="1"/>
    <col min="4354" max="4354" width="45" style="1" customWidth="1"/>
    <col min="4355" max="4355" width="36.5703125" style="1" customWidth="1"/>
    <col min="4356" max="4356" width="35.42578125" style="1" customWidth="1"/>
    <col min="4357" max="4608" width="9.140625" style="1"/>
    <col min="4609" max="4609" width="38.85546875" style="1" customWidth="1"/>
    <col min="4610" max="4610" width="45" style="1" customWidth="1"/>
    <col min="4611" max="4611" width="36.5703125" style="1" customWidth="1"/>
    <col min="4612" max="4612" width="35.42578125" style="1" customWidth="1"/>
    <col min="4613" max="4864" width="9.140625" style="1"/>
    <col min="4865" max="4865" width="38.85546875" style="1" customWidth="1"/>
    <col min="4866" max="4866" width="45" style="1" customWidth="1"/>
    <col min="4867" max="4867" width="36.5703125" style="1" customWidth="1"/>
    <col min="4868" max="4868" width="35.42578125" style="1" customWidth="1"/>
    <col min="4869" max="5120" width="9.140625" style="1"/>
    <col min="5121" max="5121" width="38.85546875" style="1" customWidth="1"/>
    <col min="5122" max="5122" width="45" style="1" customWidth="1"/>
    <col min="5123" max="5123" width="36.5703125" style="1" customWidth="1"/>
    <col min="5124" max="5124" width="35.42578125" style="1" customWidth="1"/>
    <col min="5125" max="5376" width="9.140625" style="1"/>
    <col min="5377" max="5377" width="38.85546875" style="1" customWidth="1"/>
    <col min="5378" max="5378" width="45" style="1" customWidth="1"/>
    <col min="5379" max="5379" width="36.5703125" style="1" customWidth="1"/>
    <col min="5380" max="5380" width="35.42578125" style="1" customWidth="1"/>
    <col min="5381" max="5632" width="9.140625" style="1"/>
    <col min="5633" max="5633" width="38.85546875" style="1" customWidth="1"/>
    <col min="5634" max="5634" width="45" style="1" customWidth="1"/>
    <col min="5635" max="5635" width="36.5703125" style="1" customWidth="1"/>
    <col min="5636" max="5636" width="35.42578125" style="1" customWidth="1"/>
    <col min="5637" max="5888" width="9.140625" style="1"/>
    <col min="5889" max="5889" width="38.85546875" style="1" customWidth="1"/>
    <col min="5890" max="5890" width="45" style="1" customWidth="1"/>
    <col min="5891" max="5891" width="36.5703125" style="1" customWidth="1"/>
    <col min="5892" max="5892" width="35.42578125" style="1" customWidth="1"/>
    <col min="5893" max="6144" width="9.140625" style="1"/>
    <col min="6145" max="6145" width="38.85546875" style="1" customWidth="1"/>
    <col min="6146" max="6146" width="45" style="1" customWidth="1"/>
    <col min="6147" max="6147" width="36.5703125" style="1" customWidth="1"/>
    <col min="6148" max="6148" width="35.42578125" style="1" customWidth="1"/>
    <col min="6149" max="6400" width="9.140625" style="1"/>
    <col min="6401" max="6401" width="38.85546875" style="1" customWidth="1"/>
    <col min="6402" max="6402" width="45" style="1" customWidth="1"/>
    <col min="6403" max="6403" width="36.5703125" style="1" customWidth="1"/>
    <col min="6404" max="6404" width="35.42578125" style="1" customWidth="1"/>
    <col min="6405" max="6656" width="9.140625" style="1"/>
    <col min="6657" max="6657" width="38.85546875" style="1" customWidth="1"/>
    <col min="6658" max="6658" width="45" style="1" customWidth="1"/>
    <col min="6659" max="6659" width="36.5703125" style="1" customWidth="1"/>
    <col min="6660" max="6660" width="35.42578125" style="1" customWidth="1"/>
    <col min="6661" max="6912" width="9.140625" style="1"/>
    <col min="6913" max="6913" width="38.85546875" style="1" customWidth="1"/>
    <col min="6914" max="6914" width="45" style="1" customWidth="1"/>
    <col min="6915" max="6915" width="36.5703125" style="1" customWidth="1"/>
    <col min="6916" max="6916" width="35.42578125" style="1" customWidth="1"/>
    <col min="6917" max="7168" width="9.140625" style="1"/>
    <col min="7169" max="7169" width="38.85546875" style="1" customWidth="1"/>
    <col min="7170" max="7170" width="45" style="1" customWidth="1"/>
    <col min="7171" max="7171" width="36.5703125" style="1" customWidth="1"/>
    <col min="7172" max="7172" width="35.42578125" style="1" customWidth="1"/>
    <col min="7173" max="7424" width="9.140625" style="1"/>
    <col min="7425" max="7425" width="38.85546875" style="1" customWidth="1"/>
    <col min="7426" max="7426" width="45" style="1" customWidth="1"/>
    <col min="7427" max="7427" width="36.5703125" style="1" customWidth="1"/>
    <col min="7428" max="7428" width="35.42578125" style="1" customWidth="1"/>
    <col min="7429" max="7680" width="9.140625" style="1"/>
    <col min="7681" max="7681" width="38.85546875" style="1" customWidth="1"/>
    <col min="7682" max="7682" width="45" style="1" customWidth="1"/>
    <col min="7683" max="7683" width="36.5703125" style="1" customWidth="1"/>
    <col min="7684" max="7684" width="35.42578125" style="1" customWidth="1"/>
    <col min="7685" max="7936" width="9.140625" style="1"/>
    <col min="7937" max="7937" width="38.85546875" style="1" customWidth="1"/>
    <col min="7938" max="7938" width="45" style="1" customWidth="1"/>
    <col min="7939" max="7939" width="36.5703125" style="1" customWidth="1"/>
    <col min="7940" max="7940" width="35.42578125" style="1" customWidth="1"/>
    <col min="7941" max="8192" width="9.140625" style="1"/>
    <col min="8193" max="8193" width="38.85546875" style="1" customWidth="1"/>
    <col min="8194" max="8194" width="45" style="1" customWidth="1"/>
    <col min="8195" max="8195" width="36.5703125" style="1" customWidth="1"/>
    <col min="8196" max="8196" width="35.42578125" style="1" customWidth="1"/>
    <col min="8197" max="8448" width="9.140625" style="1"/>
    <col min="8449" max="8449" width="38.85546875" style="1" customWidth="1"/>
    <col min="8450" max="8450" width="45" style="1" customWidth="1"/>
    <col min="8451" max="8451" width="36.5703125" style="1" customWidth="1"/>
    <col min="8452" max="8452" width="35.42578125" style="1" customWidth="1"/>
    <col min="8453" max="8704" width="9.140625" style="1"/>
    <col min="8705" max="8705" width="38.85546875" style="1" customWidth="1"/>
    <col min="8706" max="8706" width="45" style="1" customWidth="1"/>
    <col min="8707" max="8707" width="36.5703125" style="1" customWidth="1"/>
    <col min="8708" max="8708" width="35.42578125" style="1" customWidth="1"/>
    <col min="8709" max="8960" width="9.140625" style="1"/>
    <col min="8961" max="8961" width="38.85546875" style="1" customWidth="1"/>
    <col min="8962" max="8962" width="45" style="1" customWidth="1"/>
    <col min="8963" max="8963" width="36.5703125" style="1" customWidth="1"/>
    <col min="8964" max="8964" width="35.42578125" style="1" customWidth="1"/>
    <col min="8965" max="9216" width="9.140625" style="1"/>
    <col min="9217" max="9217" width="38.85546875" style="1" customWidth="1"/>
    <col min="9218" max="9218" width="45" style="1" customWidth="1"/>
    <col min="9219" max="9219" width="36.5703125" style="1" customWidth="1"/>
    <col min="9220" max="9220" width="35.42578125" style="1" customWidth="1"/>
    <col min="9221" max="9472" width="9.140625" style="1"/>
    <col min="9473" max="9473" width="38.85546875" style="1" customWidth="1"/>
    <col min="9474" max="9474" width="45" style="1" customWidth="1"/>
    <col min="9475" max="9475" width="36.5703125" style="1" customWidth="1"/>
    <col min="9476" max="9476" width="35.42578125" style="1" customWidth="1"/>
    <col min="9477" max="9728" width="9.140625" style="1"/>
    <col min="9729" max="9729" width="38.85546875" style="1" customWidth="1"/>
    <col min="9730" max="9730" width="45" style="1" customWidth="1"/>
    <col min="9731" max="9731" width="36.5703125" style="1" customWidth="1"/>
    <col min="9732" max="9732" width="35.42578125" style="1" customWidth="1"/>
    <col min="9733" max="9984" width="9.140625" style="1"/>
    <col min="9985" max="9985" width="38.85546875" style="1" customWidth="1"/>
    <col min="9986" max="9986" width="45" style="1" customWidth="1"/>
    <col min="9987" max="9987" width="36.5703125" style="1" customWidth="1"/>
    <col min="9988" max="9988" width="35.42578125" style="1" customWidth="1"/>
    <col min="9989" max="10240" width="9.140625" style="1"/>
    <col min="10241" max="10241" width="38.85546875" style="1" customWidth="1"/>
    <col min="10242" max="10242" width="45" style="1" customWidth="1"/>
    <col min="10243" max="10243" width="36.5703125" style="1" customWidth="1"/>
    <col min="10244" max="10244" width="35.42578125" style="1" customWidth="1"/>
    <col min="10245" max="10496" width="9.140625" style="1"/>
    <col min="10497" max="10497" width="38.85546875" style="1" customWidth="1"/>
    <col min="10498" max="10498" width="45" style="1" customWidth="1"/>
    <col min="10499" max="10499" width="36.5703125" style="1" customWidth="1"/>
    <col min="10500" max="10500" width="35.42578125" style="1" customWidth="1"/>
    <col min="10501" max="10752" width="9.140625" style="1"/>
    <col min="10753" max="10753" width="38.85546875" style="1" customWidth="1"/>
    <col min="10754" max="10754" width="45" style="1" customWidth="1"/>
    <col min="10755" max="10755" width="36.5703125" style="1" customWidth="1"/>
    <col min="10756" max="10756" width="35.42578125" style="1" customWidth="1"/>
    <col min="10757" max="11008" width="9.140625" style="1"/>
    <col min="11009" max="11009" width="38.85546875" style="1" customWidth="1"/>
    <col min="11010" max="11010" width="45" style="1" customWidth="1"/>
    <col min="11011" max="11011" width="36.5703125" style="1" customWidth="1"/>
    <col min="11012" max="11012" width="35.42578125" style="1" customWidth="1"/>
    <col min="11013" max="11264" width="9.140625" style="1"/>
    <col min="11265" max="11265" width="38.85546875" style="1" customWidth="1"/>
    <col min="11266" max="11266" width="45" style="1" customWidth="1"/>
    <col min="11267" max="11267" width="36.5703125" style="1" customWidth="1"/>
    <col min="11268" max="11268" width="35.42578125" style="1" customWidth="1"/>
    <col min="11269" max="11520" width="9.140625" style="1"/>
    <col min="11521" max="11521" width="38.85546875" style="1" customWidth="1"/>
    <col min="11522" max="11522" width="45" style="1" customWidth="1"/>
    <col min="11523" max="11523" width="36.5703125" style="1" customWidth="1"/>
    <col min="11524" max="11524" width="35.42578125" style="1" customWidth="1"/>
    <col min="11525" max="11776" width="9.140625" style="1"/>
    <col min="11777" max="11777" width="38.85546875" style="1" customWidth="1"/>
    <col min="11778" max="11778" width="45" style="1" customWidth="1"/>
    <col min="11779" max="11779" width="36.5703125" style="1" customWidth="1"/>
    <col min="11780" max="11780" width="35.42578125" style="1" customWidth="1"/>
    <col min="11781" max="12032" width="9.140625" style="1"/>
    <col min="12033" max="12033" width="38.85546875" style="1" customWidth="1"/>
    <col min="12034" max="12034" width="45" style="1" customWidth="1"/>
    <col min="12035" max="12035" width="36.5703125" style="1" customWidth="1"/>
    <col min="12036" max="12036" width="35.42578125" style="1" customWidth="1"/>
    <col min="12037" max="12288" width="9.140625" style="1"/>
    <col min="12289" max="12289" width="38.85546875" style="1" customWidth="1"/>
    <col min="12290" max="12290" width="45" style="1" customWidth="1"/>
    <col min="12291" max="12291" width="36.5703125" style="1" customWidth="1"/>
    <col min="12292" max="12292" width="35.42578125" style="1" customWidth="1"/>
    <col min="12293" max="12544" width="9.140625" style="1"/>
    <col min="12545" max="12545" width="38.85546875" style="1" customWidth="1"/>
    <col min="12546" max="12546" width="45" style="1" customWidth="1"/>
    <col min="12547" max="12547" width="36.5703125" style="1" customWidth="1"/>
    <col min="12548" max="12548" width="35.42578125" style="1" customWidth="1"/>
    <col min="12549" max="12800" width="9.140625" style="1"/>
    <col min="12801" max="12801" width="38.85546875" style="1" customWidth="1"/>
    <col min="12802" max="12802" width="45" style="1" customWidth="1"/>
    <col min="12803" max="12803" width="36.5703125" style="1" customWidth="1"/>
    <col min="12804" max="12804" width="35.42578125" style="1" customWidth="1"/>
    <col min="12805" max="13056" width="9.140625" style="1"/>
    <col min="13057" max="13057" width="38.85546875" style="1" customWidth="1"/>
    <col min="13058" max="13058" width="45" style="1" customWidth="1"/>
    <col min="13059" max="13059" width="36.5703125" style="1" customWidth="1"/>
    <col min="13060" max="13060" width="35.42578125" style="1" customWidth="1"/>
    <col min="13061" max="13312" width="9.140625" style="1"/>
    <col min="13313" max="13313" width="38.85546875" style="1" customWidth="1"/>
    <col min="13314" max="13314" width="45" style="1" customWidth="1"/>
    <col min="13315" max="13315" width="36.5703125" style="1" customWidth="1"/>
    <col min="13316" max="13316" width="35.42578125" style="1" customWidth="1"/>
    <col min="13317" max="13568" width="9.140625" style="1"/>
    <col min="13569" max="13569" width="38.85546875" style="1" customWidth="1"/>
    <col min="13570" max="13570" width="45" style="1" customWidth="1"/>
    <col min="13571" max="13571" width="36.5703125" style="1" customWidth="1"/>
    <col min="13572" max="13572" width="35.42578125" style="1" customWidth="1"/>
    <col min="13573" max="13824" width="9.140625" style="1"/>
    <col min="13825" max="13825" width="38.85546875" style="1" customWidth="1"/>
    <col min="13826" max="13826" width="45" style="1" customWidth="1"/>
    <col min="13827" max="13827" width="36.5703125" style="1" customWidth="1"/>
    <col min="13828" max="13828" width="35.42578125" style="1" customWidth="1"/>
    <col min="13829" max="14080" width="9.140625" style="1"/>
    <col min="14081" max="14081" width="38.85546875" style="1" customWidth="1"/>
    <col min="14082" max="14082" width="45" style="1" customWidth="1"/>
    <col min="14083" max="14083" width="36.5703125" style="1" customWidth="1"/>
    <col min="14084" max="14084" width="35.42578125" style="1" customWidth="1"/>
    <col min="14085" max="14336" width="9.140625" style="1"/>
    <col min="14337" max="14337" width="38.85546875" style="1" customWidth="1"/>
    <col min="14338" max="14338" width="45" style="1" customWidth="1"/>
    <col min="14339" max="14339" width="36.5703125" style="1" customWidth="1"/>
    <col min="14340" max="14340" width="35.42578125" style="1" customWidth="1"/>
    <col min="14341" max="14592" width="9.140625" style="1"/>
    <col min="14593" max="14593" width="38.85546875" style="1" customWidth="1"/>
    <col min="14594" max="14594" width="45" style="1" customWidth="1"/>
    <col min="14595" max="14595" width="36.5703125" style="1" customWidth="1"/>
    <col min="14596" max="14596" width="35.42578125" style="1" customWidth="1"/>
    <col min="14597" max="14848" width="9.140625" style="1"/>
    <col min="14849" max="14849" width="38.85546875" style="1" customWidth="1"/>
    <col min="14850" max="14850" width="45" style="1" customWidth="1"/>
    <col min="14851" max="14851" width="36.5703125" style="1" customWidth="1"/>
    <col min="14852" max="14852" width="35.42578125" style="1" customWidth="1"/>
    <col min="14853" max="15104" width="9.140625" style="1"/>
    <col min="15105" max="15105" width="38.85546875" style="1" customWidth="1"/>
    <col min="15106" max="15106" width="45" style="1" customWidth="1"/>
    <col min="15107" max="15107" width="36.5703125" style="1" customWidth="1"/>
    <col min="15108" max="15108" width="35.42578125" style="1" customWidth="1"/>
    <col min="15109" max="15360" width="9.140625" style="1"/>
    <col min="15361" max="15361" width="38.85546875" style="1" customWidth="1"/>
    <col min="15362" max="15362" width="45" style="1" customWidth="1"/>
    <col min="15363" max="15363" width="36.5703125" style="1" customWidth="1"/>
    <col min="15364" max="15364" width="35.42578125" style="1" customWidth="1"/>
    <col min="15365" max="15616" width="9.140625" style="1"/>
    <col min="15617" max="15617" width="38.85546875" style="1" customWidth="1"/>
    <col min="15618" max="15618" width="45" style="1" customWidth="1"/>
    <col min="15619" max="15619" width="36.5703125" style="1" customWidth="1"/>
    <col min="15620" max="15620" width="35.42578125" style="1" customWidth="1"/>
    <col min="15621" max="15872" width="9.140625" style="1"/>
    <col min="15873" max="15873" width="38.85546875" style="1" customWidth="1"/>
    <col min="15874" max="15874" width="45" style="1" customWidth="1"/>
    <col min="15875" max="15875" width="36.5703125" style="1" customWidth="1"/>
    <col min="15876" max="15876" width="35.42578125" style="1" customWidth="1"/>
    <col min="15877" max="16128" width="9.140625" style="1"/>
    <col min="16129" max="16129" width="38.85546875" style="1" customWidth="1"/>
    <col min="16130" max="16130" width="45" style="1" customWidth="1"/>
    <col min="16131" max="16131" width="36.5703125" style="1" customWidth="1"/>
    <col min="16132" max="16132" width="35.42578125" style="1" customWidth="1"/>
    <col min="16133" max="16384" width="9.140625" style="1"/>
  </cols>
  <sheetData>
    <row r="1" spans="1:5" x14ac:dyDescent="0.2">
      <c r="C1" s="66" t="s">
        <v>17</v>
      </c>
      <c r="D1" s="66"/>
      <c r="E1" s="2"/>
    </row>
    <row r="2" spans="1:5" ht="55.5" customHeight="1" x14ac:dyDescent="0.2">
      <c r="C2" s="66" t="s">
        <v>1</v>
      </c>
      <c r="D2" s="66"/>
      <c r="E2" s="2"/>
    </row>
    <row r="3" spans="1:5" x14ac:dyDescent="0.2">
      <c r="A3" s="3"/>
      <c r="B3" s="3"/>
      <c r="C3" s="3"/>
      <c r="D3" s="3"/>
    </row>
    <row r="4" spans="1:5" ht="77.25" customHeight="1" x14ac:dyDescent="0.2">
      <c r="A4" s="67" t="s">
        <v>18</v>
      </c>
      <c r="B4" s="67"/>
      <c r="C4" s="67"/>
      <c r="D4" s="67"/>
    </row>
    <row r="5" spans="1:5" ht="15.75" x14ac:dyDescent="0.2">
      <c r="A5" s="4"/>
      <c r="B5" s="4"/>
      <c r="C5" s="4"/>
      <c r="D5" s="4"/>
    </row>
    <row r="6" spans="1:5" ht="15.75" x14ac:dyDescent="0.2">
      <c r="A6" s="4"/>
      <c r="B6" s="4"/>
      <c r="C6" s="4"/>
      <c r="D6" s="4"/>
    </row>
    <row r="7" spans="1:5" ht="80.25" customHeight="1" x14ac:dyDescent="0.2">
      <c r="A7" s="5" t="s">
        <v>3</v>
      </c>
      <c r="B7" s="5" t="s">
        <v>19</v>
      </c>
      <c r="C7" s="5" t="s">
        <v>20</v>
      </c>
      <c r="D7" s="5" t="s">
        <v>21</v>
      </c>
    </row>
    <row r="8" spans="1:5" ht="75" customHeight="1" x14ac:dyDescent="0.2">
      <c r="A8" s="6" t="s">
        <v>22</v>
      </c>
      <c r="B8" s="41">
        <f>B9+B10+B11</f>
        <v>4166.3770716666668</v>
      </c>
      <c r="C8" s="41">
        <f>C9+C10+C11</f>
        <v>1.3595199999999998</v>
      </c>
      <c r="D8" s="13">
        <f>D9+D10+D11</f>
        <v>1401.6666666666667</v>
      </c>
    </row>
    <row r="9" spans="1:5" ht="25.5" customHeight="1" x14ac:dyDescent="0.2">
      <c r="A9" s="9" t="s">
        <v>23</v>
      </c>
      <c r="B9" s="40">
        <v>2159.9978249999999</v>
      </c>
      <c r="C9" s="42">
        <v>0.64500000000000002</v>
      </c>
      <c r="D9" s="10">
        <v>155</v>
      </c>
    </row>
    <row r="10" spans="1:5" ht="25.5" customHeight="1" x14ac:dyDescent="0.2">
      <c r="A10" s="9" t="s">
        <v>24</v>
      </c>
      <c r="B10" s="40">
        <v>2006.3792466666666</v>
      </c>
      <c r="C10" s="42">
        <v>0.71451999999999993</v>
      </c>
      <c r="D10" s="10">
        <v>1246.6666666666667</v>
      </c>
    </row>
    <row r="11" spans="1:5" ht="24" customHeight="1" x14ac:dyDescent="0.2">
      <c r="A11" s="9" t="s">
        <v>25</v>
      </c>
      <c r="B11" s="40"/>
      <c r="C11" s="42"/>
      <c r="D11" s="10"/>
    </row>
    <row r="12" spans="1:5" ht="84.75" customHeight="1" x14ac:dyDescent="0.2">
      <c r="A12" s="11" t="s">
        <v>26</v>
      </c>
      <c r="B12" s="41">
        <f>B13+B14+B15</f>
        <v>40219.571859030133</v>
      </c>
      <c r="C12" s="41">
        <f>C13+C14+C15</f>
        <v>18.254920000000002</v>
      </c>
      <c r="D12" s="13">
        <f>D13+D14+D15</f>
        <v>4986.5533333333333</v>
      </c>
    </row>
    <row r="13" spans="1:5" ht="23.25" customHeight="1" x14ac:dyDescent="0.2">
      <c r="A13" s="9" t="s">
        <v>23</v>
      </c>
      <c r="B13" s="40">
        <v>30780.285663569812</v>
      </c>
      <c r="C13" s="42">
        <v>14.275133333333335</v>
      </c>
      <c r="D13" s="10">
        <v>1950.4866666666667</v>
      </c>
    </row>
    <row r="14" spans="1:5" ht="24" customHeight="1" x14ac:dyDescent="0.2">
      <c r="A14" s="9" t="s">
        <v>24</v>
      </c>
      <c r="B14" s="42">
        <v>9439.2861954603231</v>
      </c>
      <c r="C14" s="42">
        <v>3.979786666666667</v>
      </c>
      <c r="D14" s="10">
        <v>3036.0666666666671</v>
      </c>
    </row>
    <row r="15" spans="1:5" ht="24" customHeight="1" x14ac:dyDescent="0.2">
      <c r="A15" s="9" t="s">
        <v>25</v>
      </c>
      <c r="B15" s="7"/>
      <c r="C15" s="8"/>
      <c r="D15" s="14"/>
    </row>
    <row r="16" spans="1:5" x14ac:dyDescent="0.2">
      <c r="B16" s="15"/>
    </row>
  </sheetData>
  <mergeCells count="3">
    <mergeCell ref="C1:D1"/>
    <mergeCell ref="C2:D2"/>
    <mergeCell ref="A4:D4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3"/>
  <sheetViews>
    <sheetView view="pageBreakPreview" zoomScale="80" zoomScaleNormal="100" zoomScaleSheetLayoutView="80" workbookViewId="0">
      <selection activeCell="B23" sqref="B23:K23"/>
    </sheetView>
  </sheetViews>
  <sheetFormatPr defaultRowHeight="15" x14ac:dyDescent="0.25"/>
  <cols>
    <col min="1" max="1" width="5.7109375" customWidth="1"/>
    <col min="2" max="2" width="38.85546875" customWidth="1"/>
    <col min="3" max="11" width="10.7109375" customWidth="1"/>
    <col min="253" max="253" width="5.7109375" customWidth="1"/>
    <col min="254" max="254" width="38.85546875" customWidth="1"/>
    <col min="255" max="263" width="10.7109375" customWidth="1"/>
    <col min="509" max="509" width="5.7109375" customWidth="1"/>
    <col min="510" max="510" width="38.85546875" customWidth="1"/>
    <col min="511" max="519" width="10.7109375" customWidth="1"/>
    <col min="765" max="765" width="5.7109375" customWidth="1"/>
    <col min="766" max="766" width="38.85546875" customWidth="1"/>
    <col min="767" max="775" width="10.7109375" customWidth="1"/>
    <col min="1021" max="1021" width="5.7109375" customWidth="1"/>
    <col min="1022" max="1022" width="38.85546875" customWidth="1"/>
    <col min="1023" max="1031" width="10.7109375" customWidth="1"/>
    <col min="1277" max="1277" width="5.7109375" customWidth="1"/>
    <col min="1278" max="1278" width="38.85546875" customWidth="1"/>
    <col min="1279" max="1287" width="10.7109375" customWidth="1"/>
    <col min="1533" max="1533" width="5.7109375" customWidth="1"/>
    <col min="1534" max="1534" width="38.85546875" customWidth="1"/>
    <col min="1535" max="1543" width="10.7109375" customWidth="1"/>
    <col min="1789" max="1789" width="5.7109375" customWidth="1"/>
    <col min="1790" max="1790" width="38.85546875" customWidth="1"/>
    <col min="1791" max="1799" width="10.7109375" customWidth="1"/>
    <col min="2045" max="2045" width="5.7109375" customWidth="1"/>
    <col min="2046" max="2046" width="38.85546875" customWidth="1"/>
    <col min="2047" max="2055" width="10.7109375" customWidth="1"/>
    <col min="2301" max="2301" width="5.7109375" customWidth="1"/>
    <col min="2302" max="2302" width="38.85546875" customWidth="1"/>
    <col min="2303" max="2311" width="10.7109375" customWidth="1"/>
    <col min="2557" max="2557" width="5.7109375" customWidth="1"/>
    <col min="2558" max="2558" width="38.85546875" customWidth="1"/>
    <col min="2559" max="2567" width="10.7109375" customWidth="1"/>
    <col min="2813" max="2813" width="5.7109375" customWidth="1"/>
    <col min="2814" max="2814" width="38.85546875" customWidth="1"/>
    <col min="2815" max="2823" width="10.7109375" customWidth="1"/>
    <col min="3069" max="3069" width="5.7109375" customWidth="1"/>
    <col min="3070" max="3070" width="38.85546875" customWidth="1"/>
    <col min="3071" max="3079" width="10.7109375" customWidth="1"/>
    <col min="3325" max="3325" width="5.7109375" customWidth="1"/>
    <col min="3326" max="3326" width="38.85546875" customWidth="1"/>
    <col min="3327" max="3335" width="10.7109375" customWidth="1"/>
    <col min="3581" max="3581" width="5.7109375" customWidth="1"/>
    <col min="3582" max="3582" width="38.85546875" customWidth="1"/>
    <col min="3583" max="3591" width="10.7109375" customWidth="1"/>
    <col min="3837" max="3837" width="5.7109375" customWidth="1"/>
    <col min="3838" max="3838" width="38.85546875" customWidth="1"/>
    <col min="3839" max="3847" width="10.7109375" customWidth="1"/>
    <col min="4093" max="4093" width="5.7109375" customWidth="1"/>
    <col min="4094" max="4094" width="38.85546875" customWidth="1"/>
    <col min="4095" max="4103" width="10.7109375" customWidth="1"/>
    <col min="4349" max="4349" width="5.7109375" customWidth="1"/>
    <col min="4350" max="4350" width="38.85546875" customWidth="1"/>
    <col min="4351" max="4359" width="10.7109375" customWidth="1"/>
    <col min="4605" max="4605" width="5.7109375" customWidth="1"/>
    <col min="4606" max="4606" width="38.85546875" customWidth="1"/>
    <col min="4607" max="4615" width="10.7109375" customWidth="1"/>
    <col min="4861" max="4861" width="5.7109375" customWidth="1"/>
    <col min="4862" max="4862" width="38.85546875" customWidth="1"/>
    <col min="4863" max="4871" width="10.7109375" customWidth="1"/>
    <col min="5117" max="5117" width="5.7109375" customWidth="1"/>
    <col min="5118" max="5118" width="38.85546875" customWidth="1"/>
    <col min="5119" max="5127" width="10.7109375" customWidth="1"/>
    <col min="5373" max="5373" width="5.7109375" customWidth="1"/>
    <col min="5374" max="5374" width="38.85546875" customWidth="1"/>
    <col min="5375" max="5383" width="10.7109375" customWidth="1"/>
    <col min="5629" max="5629" width="5.7109375" customWidth="1"/>
    <col min="5630" max="5630" width="38.85546875" customWidth="1"/>
    <col min="5631" max="5639" width="10.7109375" customWidth="1"/>
    <col min="5885" max="5885" width="5.7109375" customWidth="1"/>
    <col min="5886" max="5886" width="38.85546875" customWidth="1"/>
    <col min="5887" max="5895" width="10.7109375" customWidth="1"/>
    <col min="6141" max="6141" width="5.7109375" customWidth="1"/>
    <col min="6142" max="6142" width="38.85546875" customWidth="1"/>
    <col min="6143" max="6151" width="10.7109375" customWidth="1"/>
    <col min="6397" max="6397" width="5.7109375" customWidth="1"/>
    <col min="6398" max="6398" width="38.85546875" customWidth="1"/>
    <col min="6399" max="6407" width="10.7109375" customWidth="1"/>
    <col min="6653" max="6653" width="5.7109375" customWidth="1"/>
    <col min="6654" max="6654" width="38.85546875" customWidth="1"/>
    <col min="6655" max="6663" width="10.7109375" customWidth="1"/>
    <col min="6909" max="6909" width="5.7109375" customWidth="1"/>
    <col min="6910" max="6910" width="38.85546875" customWidth="1"/>
    <col min="6911" max="6919" width="10.7109375" customWidth="1"/>
    <col min="7165" max="7165" width="5.7109375" customWidth="1"/>
    <col min="7166" max="7166" width="38.85546875" customWidth="1"/>
    <col min="7167" max="7175" width="10.7109375" customWidth="1"/>
    <col min="7421" max="7421" width="5.7109375" customWidth="1"/>
    <col min="7422" max="7422" width="38.85546875" customWidth="1"/>
    <col min="7423" max="7431" width="10.7109375" customWidth="1"/>
    <col min="7677" max="7677" width="5.7109375" customWidth="1"/>
    <col min="7678" max="7678" width="38.85546875" customWidth="1"/>
    <col min="7679" max="7687" width="10.7109375" customWidth="1"/>
    <col min="7933" max="7933" width="5.7109375" customWidth="1"/>
    <col min="7934" max="7934" width="38.85546875" customWidth="1"/>
    <col min="7935" max="7943" width="10.7109375" customWidth="1"/>
    <col min="8189" max="8189" width="5.7109375" customWidth="1"/>
    <col min="8190" max="8190" width="38.85546875" customWidth="1"/>
    <col min="8191" max="8199" width="10.7109375" customWidth="1"/>
    <col min="8445" max="8445" width="5.7109375" customWidth="1"/>
    <col min="8446" max="8446" width="38.85546875" customWidth="1"/>
    <col min="8447" max="8455" width="10.7109375" customWidth="1"/>
    <col min="8701" max="8701" width="5.7109375" customWidth="1"/>
    <col min="8702" max="8702" width="38.85546875" customWidth="1"/>
    <col min="8703" max="8711" width="10.7109375" customWidth="1"/>
    <col min="8957" max="8957" width="5.7109375" customWidth="1"/>
    <col min="8958" max="8958" width="38.85546875" customWidth="1"/>
    <col min="8959" max="8967" width="10.7109375" customWidth="1"/>
    <col min="9213" max="9213" width="5.7109375" customWidth="1"/>
    <col min="9214" max="9214" width="38.85546875" customWidth="1"/>
    <col min="9215" max="9223" width="10.7109375" customWidth="1"/>
    <col min="9469" max="9469" width="5.7109375" customWidth="1"/>
    <col min="9470" max="9470" width="38.85546875" customWidth="1"/>
    <col min="9471" max="9479" width="10.7109375" customWidth="1"/>
    <col min="9725" max="9725" width="5.7109375" customWidth="1"/>
    <col min="9726" max="9726" width="38.85546875" customWidth="1"/>
    <col min="9727" max="9735" width="10.7109375" customWidth="1"/>
    <col min="9981" max="9981" width="5.7109375" customWidth="1"/>
    <col min="9982" max="9982" width="38.85546875" customWidth="1"/>
    <col min="9983" max="9991" width="10.7109375" customWidth="1"/>
    <col min="10237" max="10237" width="5.7109375" customWidth="1"/>
    <col min="10238" max="10238" width="38.85546875" customWidth="1"/>
    <col min="10239" max="10247" width="10.7109375" customWidth="1"/>
    <col min="10493" max="10493" width="5.7109375" customWidth="1"/>
    <col min="10494" max="10494" width="38.85546875" customWidth="1"/>
    <col min="10495" max="10503" width="10.7109375" customWidth="1"/>
    <col min="10749" max="10749" width="5.7109375" customWidth="1"/>
    <col min="10750" max="10750" width="38.85546875" customWidth="1"/>
    <col min="10751" max="10759" width="10.7109375" customWidth="1"/>
    <col min="11005" max="11005" width="5.7109375" customWidth="1"/>
    <col min="11006" max="11006" width="38.85546875" customWidth="1"/>
    <col min="11007" max="11015" width="10.7109375" customWidth="1"/>
    <col min="11261" max="11261" width="5.7109375" customWidth="1"/>
    <col min="11262" max="11262" width="38.85546875" customWidth="1"/>
    <col min="11263" max="11271" width="10.7109375" customWidth="1"/>
    <col min="11517" max="11517" width="5.7109375" customWidth="1"/>
    <col min="11518" max="11518" width="38.85546875" customWidth="1"/>
    <col min="11519" max="11527" width="10.7109375" customWidth="1"/>
    <col min="11773" max="11773" width="5.7109375" customWidth="1"/>
    <col min="11774" max="11774" width="38.85546875" customWidth="1"/>
    <col min="11775" max="11783" width="10.7109375" customWidth="1"/>
    <col min="12029" max="12029" width="5.7109375" customWidth="1"/>
    <col min="12030" max="12030" width="38.85546875" customWidth="1"/>
    <col min="12031" max="12039" width="10.7109375" customWidth="1"/>
    <col min="12285" max="12285" width="5.7109375" customWidth="1"/>
    <col min="12286" max="12286" width="38.85546875" customWidth="1"/>
    <col min="12287" max="12295" width="10.7109375" customWidth="1"/>
    <col min="12541" max="12541" width="5.7109375" customWidth="1"/>
    <col min="12542" max="12542" width="38.85546875" customWidth="1"/>
    <col min="12543" max="12551" width="10.7109375" customWidth="1"/>
    <col min="12797" max="12797" width="5.7109375" customWidth="1"/>
    <col min="12798" max="12798" width="38.85546875" customWidth="1"/>
    <col min="12799" max="12807" width="10.7109375" customWidth="1"/>
    <col min="13053" max="13053" width="5.7109375" customWidth="1"/>
    <col min="13054" max="13054" width="38.85546875" customWidth="1"/>
    <col min="13055" max="13063" width="10.7109375" customWidth="1"/>
    <col min="13309" max="13309" width="5.7109375" customWidth="1"/>
    <col min="13310" max="13310" width="38.85546875" customWidth="1"/>
    <col min="13311" max="13319" width="10.7109375" customWidth="1"/>
    <col min="13565" max="13565" width="5.7109375" customWidth="1"/>
    <col min="13566" max="13566" width="38.85546875" customWidth="1"/>
    <col min="13567" max="13575" width="10.7109375" customWidth="1"/>
    <col min="13821" max="13821" width="5.7109375" customWidth="1"/>
    <col min="13822" max="13822" width="38.85546875" customWidth="1"/>
    <col min="13823" max="13831" width="10.7109375" customWidth="1"/>
    <col min="14077" max="14077" width="5.7109375" customWidth="1"/>
    <col min="14078" max="14078" width="38.85546875" customWidth="1"/>
    <col min="14079" max="14087" width="10.7109375" customWidth="1"/>
    <col min="14333" max="14333" width="5.7109375" customWidth="1"/>
    <col min="14334" max="14334" width="38.85546875" customWidth="1"/>
    <col min="14335" max="14343" width="10.7109375" customWidth="1"/>
    <col min="14589" max="14589" width="5.7109375" customWidth="1"/>
    <col min="14590" max="14590" width="38.85546875" customWidth="1"/>
    <col min="14591" max="14599" width="10.7109375" customWidth="1"/>
    <col min="14845" max="14845" width="5.7109375" customWidth="1"/>
    <col min="14846" max="14846" width="38.85546875" customWidth="1"/>
    <col min="14847" max="14855" width="10.7109375" customWidth="1"/>
    <col min="15101" max="15101" width="5.7109375" customWidth="1"/>
    <col min="15102" max="15102" width="38.85546875" customWidth="1"/>
    <col min="15103" max="15111" width="10.7109375" customWidth="1"/>
    <col min="15357" max="15357" width="5.7109375" customWidth="1"/>
    <col min="15358" max="15358" width="38.85546875" customWidth="1"/>
    <col min="15359" max="15367" width="10.7109375" customWidth="1"/>
    <col min="15613" max="15613" width="5.7109375" customWidth="1"/>
    <col min="15614" max="15614" width="38.85546875" customWidth="1"/>
    <col min="15615" max="15623" width="10.7109375" customWidth="1"/>
    <col min="15869" max="15869" width="5.7109375" customWidth="1"/>
    <col min="15870" max="15870" width="38.85546875" customWidth="1"/>
    <col min="15871" max="15879" width="10.7109375" customWidth="1"/>
    <col min="16125" max="16125" width="5.7109375" customWidth="1"/>
    <col min="16126" max="16126" width="38.85546875" customWidth="1"/>
    <col min="16127" max="16135" width="10.7109375" customWidth="1"/>
  </cols>
  <sheetData>
    <row r="1" spans="1:12" ht="12.75" customHeight="1" x14ac:dyDescent="0.25">
      <c r="F1" s="66" t="s">
        <v>27</v>
      </c>
      <c r="G1" s="66"/>
      <c r="H1" s="66"/>
      <c r="I1" s="66"/>
      <c r="J1" s="66"/>
      <c r="K1" s="66"/>
      <c r="L1" s="2"/>
    </row>
    <row r="2" spans="1:12" ht="60" customHeight="1" x14ac:dyDescent="0.25">
      <c r="F2" s="2"/>
      <c r="G2" s="2"/>
      <c r="H2" s="2"/>
      <c r="I2" s="66" t="s">
        <v>28</v>
      </c>
      <c r="J2" s="66"/>
      <c r="K2" s="66"/>
      <c r="L2" s="2"/>
    </row>
    <row r="3" spans="1:12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77.25" customHeight="1" x14ac:dyDescent="0.25">
      <c r="B4" s="70" t="s">
        <v>29</v>
      </c>
      <c r="C4" s="70"/>
      <c r="D4" s="70"/>
      <c r="E4" s="70"/>
      <c r="F4" s="70"/>
      <c r="G4" s="70"/>
      <c r="H4" s="70"/>
      <c r="I4" s="70"/>
      <c r="J4" s="70"/>
      <c r="K4" s="70"/>
    </row>
    <row r="5" spans="1:12" ht="15.75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34.5" customHeight="1" x14ac:dyDescent="0.25">
      <c r="A6" s="71" t="s">
        <v>30</v>
      </c>
      <c r="B6" s="71"/>
      <c r="C6" s="71" t="s">
        <v>31</v>
      </c>
      <c r="D6" s="71"/>
      <c r="E6" s="71"/>
      <c r="F6" s="71" t="s">
        <v>32</v>
      </c>
      <c r="G6" s="71"/>
      <c r="H6" s="71"/>
      <c r="I6" s="72" t="s">
        <v>33</v>
      </c>
      <c r="J6" s="73"/>
      <c r="K6" s="74"/>
    </row>
    <row r="7" spans="1:12" ht="46.5" customHeight="1" x14ac:dyDescent="0.25">
      <c r="A7" s="71"/>
      <c r="B7" s="71"/>
      <c r="C7" s="18" t="s">
        <v>34</v>
      </c>
      <c r="D7" s="18" t="s">
        <v>35</v>
      </c>
      <c r="E7" s="18" t="s">
        <v>36</v>
      </c>
      <c r="F7" s="18" t="s">
        <v>34</v>
      </c>
      <c r="G7" s="18" t="s">
        <v>35</v>
      </c>
      <c r="H7" s="18" t="s">
        <v>36</v>
      </c>
      <c r="I7" s="18" t="s">
        <v>34</v>
      </c>
      <c r="J7" s="18" t="s">
        <v>35</v>
      </c>
      <c r="K7" s="18" t="s">
        <v>36</v>
      </c>
    </row>
    <row r="8" spans="1:12" ht="48.75" customHeight="1" x14ac:dyDescent="0.25">
      <c r="A8" s="19" t="s">
        <v>37</v>
      </c>
      <c r="B8" s="20" t="s">
        <v>38</v>
      </c>
      <c r="C8" s="21">
        <v>1410</v>
      </c>
      <c r="D8" s="21">
        <v>13</v>
      </c>
      <c r="E8" s="21"/>
      <c r="F8" s="43">
        <v>13238.49</v>
      </c>
      <c r="G8" s="43">
        <v>72</v>
      </c>
      <c r="H8" s="43"/>
      <c r="I8" s="48">
        <v>3188.23</v>
      </c>
      <c r="J8" s="49">
        <v>57.84</v>
      </c>
      <c r="K8" s="50"/>
    </row>
    <row r="9" spans="1:12" ht="15.75" x14ac:dyDescent="0.25">
      <c r="A9" s="24"/>
      <c r="B9" s="25" t="s">
        <v>39</v>
      </c>
      <c r="C9" s="21">
        <v>1038</v>
      </c>
      <c r="D9" s="21">
        <v>8</v>
      </c>
      <c r="E9" s="21"/>
      <c r="F9" s="43">
        <v>11891.87</v>
      </c>
      <c r="G9" s="43">
        <v>61</v>
      </c>
      <c r="H9" s="43"/>
      <c r="I9" s="65">
        <v>476.20499999999998</v>
      </c>
      <c r="J9" s="50">
        <v>3.67</v>
      </c>
      <c r="K9" s="52"/>
    </row>
    <row r="10" spans="1:12" ht="24" customHeight="1" x14ac:dyDescent="0.25">
      <c r="A10" s="27"/>
      <c r="B10" s="28" t="s">
        <v>40</v>
      </c>
      <c r="C10" s="29"/>
      <c r="D10" s="29"/>
      <c r="E10" s="29"/>
      <c r="F10" s="44"/>
      <c r="G10" s="44"/>
      <c r="H10" s="44"/>
      <c r="I10" s="50"/>
      <c r="J10" s="50"/>
      <c r="K10" s="53"/>
    </row>
    <row r="11" spans="1:12" ht="24" customHeight="1" x14ac:dyDescent="0.25">
      <c r="A11" s="19" t="s">
        <v>41</v>
      </c>
      <c r="B11" s="20" t="s">
        <v>42</v>
      </c>
      <c r="C11" s="22">
        <v>139</v>
      </c>
      <c r="D11" s="22">
        <v>35</v>
      </c>
      <c r="E11" s="22"/>
      <c r="F11" s="45">
        <v>9250.4</v>
      </c>
      <c r="G11" s="45">
        <v>3875</v>
      </c>
      <c r="H11" s="45"/>
      <c r="I11" s="49">
        <v>2570.4299999999998</v>
      </c>
      <c r="J11" s="54">
        <v>689.2</v>
      </c>
      <c r="K11" s="53"/>
    </row>
    <row r="12" spans="1:12" ht="15.75" x14ac:dyDescent="0.25">
      <c r="A12" s="24"/>
      <c r="B12" s="25" t="s">
        <v>39</v>
      </c>
      <c r="C12" s="21">
        <v>5</v>
      </c>
      <c r="D12" s="21">
        <v>3</v>
      </c>
      <c r="E12" s="21"/>
      <c r="F12" s="43">
        <v>583.32000000000005</v>
      </c>
      <c r="G12" s="43">
        <v>450</v>
      </c>
      <c r="H12" s="43"/>
      <c r="I12" s="63">
        <v>139.85</v>
      </c>
      <c r="J12" s="64">
        <v>67.64</v>
      </c>
      <c r="K12" s="56"/>
    </row>
    <row r="13" spans="1:12" ht="24" customHeight="1" x14ac:dyDescent="0.25">
      <c r="A13" s="27"/>
      <c r="B13" s="28" t="s">
        <v>43</v>
      </c>
      <c r="C13" s="29"/>
      <c r="D13" s="29"/>
      <c r="E13" s="29"/>
      <c r="F13" s="44"/>
      <c r="G13" s="44"/>
      <c r="H13" s="44"/>
      <c r="I13" s="53"/>
      <c r="J13" s="53"/>
      <c r="K13" s="53"/>
    </row>
    <row r="14" spans="1:12" ht="24" customHeight="1" x14ac:dyDescent="0.25">
      <c r="A14" s="19" t="s">
        <v>44</v>
      </c>
      <c r="B14" s="20" t="s">
        <v>45</v>
      </c>
      <c r="C14" s="21">
        <v>6</v>
      </c>
      <c r="D14" s="21">
        <v>11</v>
      </c>
      <c r="E14" s="21"/>
      <c r="F14" s="44">
        <v>1712.5</v>
      </c>
      <c r="G14" s="44">
        <v>4050.3</v>
      </c>
      <c r="H14" s="43"/>
      <c r="I14" s="49">
        <v>14030.4</v>
      </c>
      <c r="J14" s="54">
        <v>13723.2</v>
      </c>
      <c r="K14" s="54"/>
    </row>
    <row r="15" spans="1:12" ht="15.75" x14ac:dyDescent="0.25">
      <c r="A15" s="24"/>
      <c r="B15" s="25" t="s">
        <v>39</v>
      </c>
      <c r="C15" s="31"/>
      <c r="D15" s="31"/>
      <c r="E15" s="31"/>
      <c r="F15" s="46"/>
      <c r="G15" s="46"/>
      <c r="H15" s="46"/>
      <c r="I15" s="57"/>
      <c r="J15" s="55"/>
      <c r="K15" s="51"/>
    </row>
    <row r="16" spans="1:12" ht="24" customHeight="1" x14ac:dyDescent="0.25">
      <c r="A16" s="27"/>
      <c r="B16" s="28" t="s">
        <v>46</v>
      </c>
      <c r="C16" s="29"/>
      <c r="D16" s="29"/>
      <c r="E16" s="29"/>
      <c r="F16" s="44"/>
      <c r="G16" s="44"/>
      <c r="H16" s="44"/>
      <c r="I16" s="58"/>
      <c r="J16" s="53"/>
      <c r="K16" s="59"/>
    </row>
    <row r="17" spans="1:11" ht="15.75" x14ac:dyDescent="0.25">
      <c r="A17" s="19" t="s">
        <v>47</v>
      </c>
      <c r="B17" s="20" t="s">
        <v>56</v>
      </c>
      <c r="C17" s="29"/>
      <c r="D17" s="29">
        <v>15</v>
      </c>
      <c r="E17" s="29">
        <v>3</v>
      </c>
      <c r="F17" s="45">
        <v>395</v>
      </c>
      <c r="G17" s="47">
        <v>23716.2</v>
      </c>
      <c r="H17" s="44">
        <f>100+21180</f>
        <v>21280</v>
      </c>
      <c r="I17" s="60">
        <v>13.64</v>
      </c>
      <c r="J17" s="49">
        <v>28325.41</v>
      </c>
      <c r="K17" s="54">
        <f>13.64+25.56</f>
        <v>39.200000000000003</v>
      </c>
    </row>
    <row r="18" spans="1:11" ht="15.75" x14ac:dyDescent="0.25">
      <c r="A18" s="24"/>
      <c r="B18" s="25" t="s">
        <v>39</v>
      </c>
      <c r="C18" s="31"/>
      <c r="D18" s="31"/>
      <c r="E18" s="31"/>
      <c r="F18" s="31"/>
      <c r="G18" s="34"/>
      <c r="H18" s="35"/>
      <c r="I18" s="36"/>
      <c r="J18" s="31"/>
      <c r="K18" s="26"/>
    </row>
    <row r="19" spans="1:11" ht="24" customHeight="1" x14ac:dyDescent="0.25">
      <c r="A19" s="27"/>
      <c r="B19" s="28" t="s">
        <v>46</v>
      </c>
      <c r="C19" s="29"/>
      <c r="D19" s="29"/>
      <c r="E19" s="29"/>
      <c r="F19" s="30"/>
      <c r="G19" s="32"/>
      <c r="H19" s="30"/>
      <c r="I19" s="32"/>
      <c r="J19" s="30"/>
      <c r="K19" s="33"/>
    </row>
    <row r="21" spans="1:11" ht="15.75" x14ac:dyDescent="0.25">
      <c r="A21" s="37" t="s">
        <v>48</v>
      </c>
      <c r="B21" s="68" t="s">
        <v>49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1:11" ht="98.25" customHeight="1" x14ac:dyDescent="0.25">
      <c r="A22" s="38" t="s">
        <v>50</v>
      </c>
      <c r="B22" s="69" t="s">
        <v>51</v>
      </c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5.75" customHeight="1" x14ac:dyDescent="0.25">
      <c r="A23" s="38" t="s">
        <v>52</v>
      </c>
      <c r="B23" s="69" t="s">
        <v>57</v>
      </c>
      <c r="C23" s="69"/>
      <c r="D23" s="69"/>
      <c r="E23" s="69"/>
      <c r="F23" s="69"/>
      <c r="G23" s="69"/>
      <c r="H23" s="69"/>
      <c r="I23" s="69"/>
      <c r="J23" s="69"/>
      <c r="K23" s="69"/>
    </row>
  </sheetData>
  <mergeCells count="10">
    <mergeCell ref="B21:K21"/>
    <mergeCell ref="B22:K22"/>
    <mergeCell ref="B23:K23"/>
    <mergeCell ref="F1:K1"/>
    <mergeCell ref="I2:K2"/>
    <mergeCell ref="B4:K4"/>
    <mergeCell ref="A6:B7"/>
    <mergeCell ref="C6:E6"/>
    <mergeCell ref="F6:H6"/>
    <mergeCell ref="I6:K6"/>
  </mergeCells>
  <pageMargins left="0.7" right="0.7" top="0.75" bottom="0.75" header="0.3" footer="0.3"/>
  <pageSetup paperSize="9"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3"/>
  <sheetViews>
    <sheetView view="pageBreakPreview" zoomScale="80" zoomScaleNormal="100" zoomScaleSheetLayoutView="80" workbookViewId="0">
      <selection activeCell="B23" sqref="B23:H23"/>
    </sheetView>
  </sheetViews>
  <sheetFormatPr defaultRowHeight="15" x14ac:dyDescent="0.25"/>
  <cols>
    <col min="1" max="1" width="5.7109375" customWidth="1"/>
    <col min="2" max="2" width="38.85546875" customWidth="1"/>
    <col min="3" max="8" width="15.7109375" customWidth="1"/>
    <col min="12" max="12" width="10.28515625" bestFit="1" customWidth="1"/>
    <col min="257" max="257" width="5.7109375" customWidth="1"/>
    <col min="258" max="258" width="38.85546875" customWidth="1"/>
    <col min="259" max="264" width="15.7109375" customWidth="1"/>
    <col min="513" max="513" width="5.7109375" customWidth="1"/>
    <col min="514" max="514" width="38.85546875" customWidth="1"/>
    <col min="515" max="520" width="15.7109375" customWidth="1"/>
    <col min="769" max="769" width="5.7109375" customWidth="1"/>
    <col min="770" max="770" width="38.85546875" customWidth="1"/>
    <col min="771" max="776" width="15.7109375" customWidth="1"/>
    <col min="1025" max="1025" width="5.7109375" customWidth="1"/>
    <col min="1026" max="1026" width="38.85546875" customWidth="1"/>
    <col min="1027" max="1032" width="15.7109375" customWidth="1"/>
    <col min="1281" max="1281" width="5.7109375" customWidth="1"/>
    <col min="1282" max="1282" width="38.85546875" customWidth="1"/>
    <col min="1283" max="1288" width="15.7109375" customWidth="1"/>
    <col min="1537" max="1537" width="5.7109375" customWidth="1"/>
    <col min="1538" max="1538" width="38.85546875" customWidth="1"/>
    <col min="1539" max="1544" width="15.7109375" customWidth="1"/>
    <col min="1793" max="1793" width="5.7109375" customWidth="1"/>
    <col min="1794" max="1794" width="38.85546875" customWidth="1"/>
    <col min="1795" max="1800" width="15.7109375" customWidth="1"/>
    <col min="2049" max="2049" width="5.7109375" customWidth="1"/>
    <col min="2050" max="2050" width="38.85546875" customWidth="1"/>
    <col min="2051" max="2056" width="15.7109375" customWidth="1"/>
    <col min="2305" max="2305" width="5.7109375" customWidth="1"/>
    <col min="2306" max="2306" width="38.85546875" customWidth="1"/>
    <col min="2307" max="2312" width="15.7109375" customWidth="1"/>
    <col min="2561" max="2561" width="5.7109375" customWidth="1"/>
    <col min="2562" max="2562" width="38.85546875" customWidth="1"/>
    <col min="2563" max="2568" width="15.7109375" customWidth="1"/>
    <col min="2817" max="2817" width="5.7109375" customWidth="1"/>
    <col min="2818" max="2818" width="38.85546875" customWidth="1"/>
    <col min="2819" max="2824" width="15.7109375" customWidth="1"/>
    <col min="3073" max="3073" width="5.7109375" customWidth="1"/>
    <col min="3074" max="3074" width="38.85546875" customWidth="1"/>
    <col min="3075" max="3080" width="15.7109375" customWidth="1"/>
    <col min="3329" max="3329" width="5.7109375" customWidth="1"/>
    <col min="3330" max="3330" width="38.85546875" customWidth="1"/>
    <col min="3331" max="3336" width="15.7109375" customWidth="1"/>
    <col min="3585" max="3585" width="5.7109375" customWidth="1"/>
    <col min="3586" max="3586" width="38.85546875" customWidth="1"/>
    <col min="3587" max="3592" width="15.7109375" customWidth="1"/>
    <col min="3841" max="3841" width="5.7109375" customWidth="1"/>
    <col min="3842" max="3842" width="38.85546875" customWidth="1"/>
    <col min="3843" max="3848" width="15.7109375" customWidth="1"/>
    <col min="4097" max="4097" width="5.7109375" customWidth="1"/>
    <col min="4098" max="4098" width="38.85546875" customWidth="1"/>
    <col min="4099" max="4104" width="15.7109375" customWidth="1"/>
    <col min="4353" max="4353" width="5.7109375" customWidth="1"/>
    <col min="4354" max="4354" width="38.85546875" customWidth="1"/>
    <col min="4355" max="4360" width="15.7109375" customWidth="1"/>
    <col min="4609" max="4609" width="5.7109375" customWidth="1"/>
    <col min="4610" max="4610" width="38.85546875" customWidth="1"/>
    <col min="4611" max="4616" width="15.7109375" customWidth="1"/>
    <col min="4865" max="4865" width="5.7109375" customWidth="1"/>
    <col min="4866" max="4866" width="38.85546875" customWidth="1"/>
    <col min="4867" max="4872" width="15.7109375" customWidth="1"/>
    <col min="5121" max="5121" width="5.7109375" customWidth="1"/>
    <col min="5122" max="5122" width="38.85546875" customWidth="1"/>
    <col min="5123" max="5128" width="15.7109375" customWidth="1"/>
    <col min="5377" max="5377" width="5.7109375" customWidth="1"/>
    <col min="5378" max="5378" width="38.85546875" customWidth="1"/>
    <col min="5379" max="5384" width="15.7109375" customWidth="1"/>
    <col min="5633" max="5633" width="5.7109375" customWidth="1"/>
    <col min="5634" max="5634" width="38.85546875" customWidth="1"/>
    <col min="5635" max="5640" width="15.7109375" customWidth="1"/>
    <col min="5889" max="5889" width="5.7109375" customWidth="1"/>
    <col min="5890" max="5890" width="38.85546875" customWidth="1"/>
    <col min="5891" max="5896" width="15.7109375" customWidth="1"/>
    <col min="6145" max="6145" width="5.7109375" customWidth="1"/>
    <col min="6146" max="6146" width="38.85546875" customWidth="1"/>
    <col min="6147" max="6152" width="15.7109375" customWidth="1"/>
    <col min="6401" max="6401" width="5.7109375" customWidth="1"/>
    <col min="6402" max="6402" width="38.85546875" customWidth="1"/>
    <col min="6403" max="6408" width="15.7109375" customWidth="1"/>
    <col min="6657" max="6657" width="5.7109375" customWidth="1"/>
    <col min="6658" max="6658" width="38.85546875" customWidth="1"/>
    <col min="6659" max="6664" width="15.7109375" customWidth="1"/>
    <col min="6913" max="6913" width="5.7109375" customWidth="1"/>
    <col min="6914" max="6914" width="38.85546875" customWidth="1"/>
    <col min="6915" max="6920" width="15.7109375" customWidth="1"/>
    <col min="7169" max="7169" width="5.7109375" customWidth="1"/>
    <col min="7170" max="7170" width="38.85546875" customWidth="1"/>
    <col min="7171" max="7176" width="15.7109375" customWidth="1"/>
    <col min="7425" max="7425" width="5.7109375" customWidth="1"/>
    <col min="7426" max="7426" width="38.85546875" customWidth="1"/>
    <col min="7427" max="7432" width="15.7109375" customWidth="1"/>
    <col min="7681" max="7681" width="5.7109375" customWidth="1"/>
    <col min="7682" max="7682" width="38.85546875" customWidth="1"/>
    <col min="7683" max="7688" width="15.7109375" customWidth="1"/>
    <col min="7937" max="7937" width="5.7109375" customWidth="1"/>
    <col min="7938" max="7938" width="38.85546875" customWidth="1"/>
    <col min="7939" max="7944" width="15.7109375" customWidth="1"/>
    <col min="8193" max="8193" width="5.7109375" customWidth="1"/>
    <col min="8194" max="8194" width="38.85546875" customWidth="1"/>
    <col min="8195" max="8200" width="15.7109375" customWidth="1"/>
    <col min="8449" max="8449" width="5.7109375" customWidth="1"/>
    <col min="8450" max="8450" width="38.85546875" customWidth="1"/>
    <col min="8451" max="8456" width="15.7109375" customWidth="1"/>
    <col min="8705" max="8705" width="5.7109375" customWidth="1"/>
    <col min="8706" max="8706" width="38.85546875" customWidth="1"/>
    <col min="8707" max="8712" width="15.7109375" customWidth="1"/>
    <col min="8961" max="8961" width="5.7109375" customWidth="1"/>
    <col min="8962" max="8962" width="38.85546875" customWidth="1"/>
    <col min="8963" max="8968" width="15.7109375" customWidth="1"/>
    <col min="9217" max="9217" width="5.7109375" customWidth="1"/>
    <col min="9218" max="9218" width="38.85546875" customWidth="1"/>
    <col min="9219" max="9224" width="15.7109375" customWidth="1"/>
    <col min="9473" max="9473" width="5.7109375" customWidth="1"/>
    <col min="9474" max="9474" width="38.85546875" customWidth="1"/>
    <col min="9475" max="9480" width="15.7109375" customWidth="1"/>
    <col min="9729" max="9729" width="5.7109375" customWidth="1"/>
    <col min="9730" max="9730" width="38.85546875" customWidth="1"/>
    <col min="9731" max="9736" width="15.7109375" customWidth="1"/>
    <col min="9985" max="9985" width="5.7109375" customWidth="1"/>
    <col min="9986" max="9986" width="38.85546875" customWidth="1"/>
    <col min="9987" max="9992" width="15.7109375" customWidth="1"/>
    <col min="10241" max="10241" width="5.7109375" customWidth="1"/>
    <col min="10242" max="10242" width="38.85546875" customWidth="1"/>
    <col min="10243" max="10248" width="15.7109375" customWidth="1"/>
    <col min="10497" max="10497" width="5.7109375" customWidth="1"/>
    <col min="10498" max="10498" width="38.85546875" customWidth="1"/>
    <col min="10499" max="10504" width="15.7109375" customWidth="1"/>
    <col min="10753" max="10753" width="5.7109375" customWidth="1"/>
    <col min="10754" max="10754" width="38.85546875" customWidth="1"/>
    <col min="10755" max="10760" width="15.7109375" customWidth="1"/>
    <col min="11009" max="11009" width="5.7109375" customWidth="1"/>
    <col min="11010" max="11010" width="38.85546875" customWidth="1"/>
    <col min="11011" max="11016" width="15.7109375" customWidth="1"/>
    <col min="11265" max="11265" width="5.7109375" customWidth="1"/>
    <col min="11266" max="11266" width="38.85546875" customWidth="1"/>
    <col min="11267" max="11272" width="15.7109375" customWidth="1"/>
    <col min="11521" max="11521" width="5.7109375" customWidth="1"/>
    <col min="11522" max="11522" width="38.85546875" customWidth="1"/>
    <col min="11523" max="11528" width="15.7109375" customWidth="1"/>
    <col min="11777" max="11777" width="5.7109375" customWidth="1"/>
    <col min="11778" max="11778" width="38.85546875" customWidth="1"/>
    <col min="11779" max="11784" width="15.7109375" customWidth="1"/>
    <col min="12033" max="12033" width="5.7109375" customWidth="1"/>
    <col min="12034" max="12034" width="38.85546875" customWidth="1"/>
    <col min="12035" max="12040" width="15.7109375" customWidth="1"/>
    <col min="12289" max="12289" width="5.7109375" customWidth="1"/>
    <col min="12290" max="12290" width="38.85546875" customWidth="1"/>
    <col min="12291" max="12296" width="15.7109375" customWidth="1"/>
    <col min="12545" max="12545" width="5.7109375" customWidth="1"/>
    <col min="12546" max="12546" width="38.85546875" customWidth="1"/>
    <col min="12547" max="12552" width="15.7109375" customWidth="1"/>
    <col min="12801" max="12801" width="5.7109375" customWidth="1"/>
    <col min="12802" max="12802" width="38.85546875" customWidth="1"/>
    <col min="12803" max="12808" width="15.7109375" customWidth="1"/>
    <col min="13057" max="13057" width="5.7109375" customWidth="1"/>
    <col min="13058" max="13058" width="38.85546875" customWidth="1"/>
    <col min="13059" max="13064" width="15.7109375" customWidth="1"/>
    <col min="13313" max="13313" width="5.7109375" customWidth="1"/>
    <col min="13314" max="13314" width="38.85546875" customWidth="1"/>
    <col min="13315" max="13320" width="15.7109375" customWidth="1"/>
    <col min="13569" max="13569" width="5.7109375" customWidth="1"/>
    <col min="13570" max="13570" width="38.85546875" customWidth="1"/>
    <col min="13571" max="13576" width="15.7109375" customWidth="1"/>
    <col min="13825" max="13825" width="5.7109375" customWidth="1"/>
    <col min="13826" max="13826" width="38.85546875" customWidth="1"/>
    <col min="13827" max="13832" width="15.7109375" customWidth="1"/>
    <col min="14081" max="14081" width="5.7109375" customWidth="1"/>
    <col min="14082" max="14082" width="38.85546875" customWidth="1"/>
    <col min="14083" max="14088" width="15.7109375" customWidth="1"/>
    <col min="14337" max="14337" width="5.7109375" customWidth="1"/>
    <col min="14338" max="14338" width="38.85546875" customWidth="1"/>
    <col min="14339" max="14344" width="15.7109375" customWidth="1"/>
    <col min="14593" max="14593" width="5.7109375" customWidth="1"/>
    <col min="14594" max="14594" width="38.85546875" customWidth="1"/>
    <col min="14595" max="14600" width="15.7109375" customWidth="1"/>
    <col min="14849" max="14849" width="5.7109375" customWidth="1"/>
    <col min="14850" max="14850" width="38.85546875" customWidth="1"/>
    <col min="14851" max="14856" width="15.7109375" customWidth="1"/>
    <col min="15105" max="15105" width="5.7109375" customWidth="1"/>
    <col min="15106" max="15106" width="38.85546875" customWidth="1"/>
    <col min="15107" max="15112" width="15.7109375" customWidth="1"/>
    <col min="15361" max="15361" width="5.7109375" customWidth="1"/>
    <col min="15362" max="15362" width="38.85546875" customWidth="1"/>
    <col min="15363" max="15368" width="15.7109375" customWidth="1"/>
    <col min="15617" max="15617" width="5.7109375" customWidth="1"/>
    <col min="15618" max="15618" width="38.85546875" customWidth="1"/>
    <col min="15619" max="15624" width="15.7109375" customWidth="1"/>
    <col min="15873" max="15873" width="5.7109375" customWidth="1"/>
    <col min="15874" max="15874" width="38.85546875" customWidth="1"/>
    <col min="15875" max="15880" width="15.7109375" customWidth="1"/>
    <col min="16129" max="16129" width="5.7109375" customWidth="1"/>
    <col min="16130" max="16130" width="38.85546875" customWidth="1"/>
    <col min="16131" max="16136" width="15.7109375" customWidth="1"/>
  </cols>
  <sheetData>
    <row r="1" spans="1:12" ht="12.75" customHeight="1" x14ac:dyDescent="0.25">
      <c r="F1" s="66" t="s">
        <v>53</v>
      </c>
      <c r="G1" s="66"/>
      <c r="H1" s="66"/>
      <c r="I1" s="2"/>
    </row>
    <row r="2" spans="1:12" ht="55.5" customHeight="1" x14ac:dyDescent="0.25">
      <c r="F2" s="2"/>
      <c r="G2" s="66" t="s">
        <v>28</v>
      </c>
      <c r="H2" s="66"/>
      <c r="I2" s="2"/>
    </row>
    <row r="3" spans="1:12" x14ac:dyDescent="0.25">
      <c r="B3" s="16"/>
      <c r="C3" s="16"/>
      <c r="D3" s="16"/>
      <c r="E3" s="16"/>
      <c r="F3" s="16"/>
      <c r="G3" s="16"/>
      <c r="H3" s="16"/>
    </row>
    <row r="4" spans="1:12" ht="77.25" customHeight="1" x14ac:dyDescent="0.25">
      <c r="B4" s="70" t="s">
        <v>54</v>
      </c>
      <c r="C4" s="70"/>
      <c r="D4" s="70"/>
      <c r="E4" s="70"/>
      <c r="F4" s="70"/>
      <c r="G4" s="70"/>
      <c r="H4" s="70"/>
    </row>
    <row r="5" spans="1:12" ht="15.75" x14ac:dyDescent="0.25">
      <c r="B5" s="17"/>
      <c r="C5" s="17"/>
      <c r="D5" s="17"/>
      <c r="E5" s="17"/>
      <c r="F5" s="17"/>
      <c r="G5" s="17"/>
      <c r="H5" s="17"/>
    </row>
    <row r="6" spans="1:12" ht="34.5" customHeight="1" x14ac:dyDescent="0.25">
      <c r="A6" s="71" t="s">
        <v>30</v>
      </c>
      <c r="B6" s="71"/>
      <c r="C6" s="71" t="s">
        <v>55</v>
      </c>
      <c r="D6" s="71"/>
      <c r="E6" s="71"/>
      <c r="F6" s="71" t="s">
        <v>32</v>
      </c>
      <c r="G6" s="71"/>
      <c r="H6" s="71"/>
    </row>
    <row r="7" spans="1:12" ht="46.5" customHeight="1" x14ac:dyDescent="0.25">
      <c r="A7" s="71"/>
      <c r="B7" s="71"/>
      <c r="C7" s="18" t="s">
        <v>34</v>
      </c>
      <c r="D7" s="18" t="s">
        <v>35</v>
      </c>
      <c r="E7" s="18" t="s">
        <v>36</v>
      </c>
      <c r="F7" s="18" t="s">
        <v>34</v>
      </c>
      <c r="G7" s="18" t="s">
        <v>35</v>
      </c>
      <c r="H7" s="18" t="s">
        <v>36</v>
      </c>
    </row>
    <row r="8" spans="1:12" ht="48.75" customHeight="1" x14ac:dyDescent="0.25">
      <c r="A8" s="19" t="s">
        <v>37</v>
      </c>
      <c r="B8" s="20" t="s">
        <v>38</v>
      </c>
      <c r="C8" s="21">
        <v>2102</v>
      </c>
      <c r="D8" s="21">
        <v>31</v>
      </c>
      <c r="E8" s="21"/>
      <c r="F8" s="43">
        <v>18654.699999999997</v>
      </c>
      <c r="G8" s="43">
        <v>214</v>
      </c>
      <c r="H8" s="43"/>
    </row>
    <row r="9" spans="1:12" ht="15.75" x14ac:dyDescent="0.25">
      <c r="A9" s="24"/>
      <c r="B9" s="25" t="s">
        <v>39</v>
      </c>
      <c r="C9" s="21">
        <v>1222</v>
      </c>
      <c r="D9" s="21">
        <v>11</v>
      </c>
      <c r="E9" s="21"/>
      <c r="F9" s="43">
        <v>13909.36</v>
      </c>
      <c r="G9" s="43">
        <v>90</v>
      </c>
      <c r="H9" s="43"/>
    </row>
    <row r="10" spans="1:12" ht="24" customHeight="1" x14ac:dyDescent="0.25">
      <c r="A10" s="27"/>
      <c r="B10" s="28" t="s">
        <v>40</v>
      </c>
      <c r="C10" s="29"/>
      <c r="D10" s="29"/>
      <c r="E10" s="29"/>
      <c r="F10" s="44"/>
      <c r="G10" s="44"/>
      <c r="H10" s="44"/>
    </row>
    <row r="11" spans="1:12" ht="24" customHeight="1" x14ac:dyDescent="0.25">
      <c r="A11" s="19" t="s">
        <v>41</v>
      </c>
      <c r="B11" s="20" t="s">
        <v>42</v>
      </c>
      <c r="C11" s="23">
        <v>249</v>
      </c>
      <c r="D11" s="23">
        <v>77</v>
      </c>
      <c r="E11" s="23"/>
      <c r="F11" s="61">
        <v>15824.31</v>
      </c>
      <c r="G11" s="61">
        <v>8051</v>
      </c>
      <c r="H11" s="61"/>
    </row>
    <row r="12" spans="1:12" ht="15.75" x14ac:dyDescent="0.25">
      <c r="A12" s="24"/>
      <c r="B12" s="25" t="s">
        <v>39</v>
      </c>
      <c r="C12" s="21">
        <v>7</v>
      </c>
      <c r="D12" s="21">
        <v>4</v>
      </c>
      <c r="E12" s="21"/>
      <c r="F12" s="43">
        <v>582.32000000000005</v>
      </c>
      <c r="G12" s="43">
        <v>535</v>
      </c>
      <c r="H12" s="43"/>
    </row>
    <row r="13" spans="1:12" ht="24" customHeight="1" x14ac:dyDescent="0.25">
      <c r="A13" s="27"/>
      <c r="B13" s="28" t="s">
        <v>43</v>
      </c>
      <c r="C13" s="29"/>
      <c r="D13" s="29"/>
      <c r="E13" s="29"/>
      <c r="F13" s="44"/>
      <c r="G13" s="44"/>
      <c r="H13" s="44"/>
    </row>
    <row r="14" spans="1:12" ht="24" customHeight="1" x14ac:dyDescent="0.25">
      <c r="A14" s="19" t="s">
        <v>44</v>
      </c>
      <c r="B14" s="20" t="s">
        <v>45</v>
      </c>
      <c r="C14" s="29">
        <v>24</v>
      </c>
      <c r="D14" s="29">
        <v>44</v>
      </c>
      <c r="E14" s="29"/>
      <c r="F14" s="44">
        <v>6439.5</v>
      </c>
      <c r="G14" s="44">
        <v>15957.5</v>
      </c>
      <c r="H14" s="44"/>
      <c r="K14" s="39"/>
      <c r="L14" s="39"/>
    </row>
    <row r="15" spans="1:12" ht="15.75" x14ac:dyDescent="0.25">
      <c r="A15" s="24"/>
      <c r="B15" s="25" t="s">
        <v>39</v>
      </c>
      <c r="C15" s="31"/>
      <c r="D15" s="31"/>
      <c r="E15" s="31"/>
      <c r="F15" s="46"/>
      <c r="G15" s="62"/>
      <c r="H15" s="46"/>
    </row>
    <row r="16" spans="1:12" ht="24" customHeight="1" x14ac:dyDescent="0.25">
      <c r="A16" s="27"/>
      <c r="B16" s="28" t="s">
        <v>46</v>
      </c>
      <c r="C16" s="29"/>
      <c r="D16" s="29"/>
      <c r="E16" s="29"/>
      <c r="F16" s="44"/>
      <c r="G16" s="44"/>
      <c r="H16" s="44"/>
    </row>
    <row r="17" spans="1:8" ht="15.75" x14ac:dyDescent="0.25">
      <c r="A17" s="19" t="s">
        <v>47</v>
      </c>
      <c r="B17" s="20" t="s">
        <v>56</v>
      </c>
      <c r="C17" s="21">
        <v>5</v>
      </c>
      <c r="D17" s="21">
        <f>47+1</f>
        <v>48</v>
      </c>
      <c r="E17" s="21">
        <f>4+2</f>
        <v>6</v>
      </c>
      <c r="F17" s="43">
        <v>8342</v>
      </c>
      <c r="G17" s="43">
        <f>81155.72+20000</f>
        <v>101155.72</v>
      </c>
      <c r="H17" s="43">
        <f>7711+21180</f>
        <v>28891</v>
      </c>
    </row>
    <row r="18" spans="1:8" ht="15.75" x14ac:dyDescent="0.25">
      <c r="A18" s="24"/>
      <c r="B18" s="25" t="s">
        <v>39</v>
      </c>
      <c r="C18" s="21"/>
      <c r="D18" s="21"/>
      <c r="E18" s="21"/>
      <c r="F18" s="21"/>
      <c r="G18" s="21"/>
      <c r="H18" s="21"/>
    </row>
    <row r="19" spans="1:8" ht="24" customHeight="1" x14ac:dyDescent="0.25">
      <c r="A19" s="27"/>
      <c r="B19" s="28" t="s">
        <v>46</v>
      </c>
      <c r="C19" s="29"/>
      <c r="D19" s="29"/>
      <c r="E19" s="29"/>
      <c r="F19" s="30"/>
      <c r="G19" s="30"/>
      <c r="H19" s="30"/>
    </row>
    <row r="21" spans="1:8" ht="15.75" x14ac:dyDescent="0.25">
      <c r="A21" s="37" t="s">
        <v>48</v>
      </c>
      <c r="B21" s="68" t="s">
        <v>49</v>
      </c>
      <c r="C21" s="68"/>
      <c r="D21" s="68"/>
      <c r="E21" s="68"/>
      <c r="F21" s="68"/>
      <c r="G21" s="68"/>
      <c r="H21" s="68"/>
    </row>
    <row r="22" spans="1:8" ht="98.25" customHeight="1" x14ac:dyDescent="0.25">
      <c r="A22" s="38" t="s">
        <v>50</v>
      </c>
      <c r="B22" s="69" t="s">
        <v>51</v>
      </c>
      <c r="C22" s="69"/>
      <c r="D22" s="69"/>
      <c r="E22" s="69"/>
      <c r="F22" s="69"/>
      <c r="G22" s="69"/>
      <c r="H22" s="69"/>
    </row>
    <row r="23" spans="1:8" ht="15.75" customHeight="1" x14ac:dyDescent="0.25">
      <c r="A23" s="38" t="s">
        <v>52</v>
      </c>
      <c r="B23" s="69" t="s">
        <v>58</v>
      </c>
      <c r="C23" s="69"/>
      <c r="D23" s="69"/>
      <c r="E23" s="69"/>
      <c r="F23" s="69"/>
      <c r="G23" s="69"/>
      <c r="H23" s="69"/>
    </row>
  </sheetData>
  <mergeCells count="9">
    <mergeCell ref="B21:H21"/>
    <mergeCell ref="B22:H22"/>
    <mergeCell ref="B23:H23"/>
    <mergeCell ref="F1:H1"/>
    <mergeCell ref="G2:H2"/>
    <mergeCell ref="B4:H4"/>
    <mergeCell ref="A6:B7"/>
    <mergeCell ref="C6:E6"/>
    <mergeCell ref="F6:H6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2</vt:lpstr>
      <vt:lpstr>Приложение 3</vt:lpstr>
      <vt:lpstr>Приложение 4</vt:lpstr>
      <vt:lpstr>Приложение 5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Volgogradenergo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Светлова Наталья Георгиевна</dc:creator>
  <cp:lastModifiedBy> </cp:lastModifiedBy>
  <dcterms:created xsi:type="dcterms:W3CDTF">2020-10-12T12:00:59Z</dcterms:created>
  <dcterms:modified xsi:type="dcterms:W3CDTF">2020-10-19T10:26:06Z</dcterms:modified>
</cp:coreProperties>
</file>